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elering1.sharepoint.com/sites/Energiaturud/Shared Documents/ETO jagatud failid/Black start/05 - Konsultatsioonidokument/Konsultatsioon 2/"/>
    </mc:Choice>
  </mc:AlternateContent>
  <xr:revisionPtr revIDLastSave="2669" documentId="8_{F822D9EB-B18B-4E41-8A03-C6FB5AC7D3BC}" xr6:coauthVersionLast="47" xr6:coauthVersionMax="47" xr10:uidLastSave="{8A58CDB3-8F6A-4904-AA86-235DC182D26E}"/>
  <bookViews>
    <workbookView xWindow="-5415" yWindow="-21720" windowWidth="38640" windowHeight="21120" xr2:uid="{46482E03-701A-4191-B1F5-03B70B48FC5D}"/>
  </bookViews>
  <sheets>
    <sheet name="29.6-31.7" sheetId="1" r:id="rId1"/>
    <sheet name="Sheet2" sheetId="2" r:id="rId2"/>
  </sheets>
  <definedNames>
    <definedName name="_xlnm._FilterDatabase" localSheetId="0" hidden="1">'29.6-31.7'!$B$134:$B$134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alcChain>
</file>

<file path=xl/sharedStrings.xml><?xml version="1.0" encoding="utf-8"?>
<sst xmlns="http://schemas.openxmlformats.org/spreadsheetml/2006/main" count="160" uniqueCount="115">
  <si>
    <t>Konsultatsiooni nimetus:</t>
  </si>
  <si>
    <t>Hajutatud taaskäivitamise võimekuse teenuse tingimused</t>
  </si>
  <si>
    <t>Konsultatsiooni algus:</t>
  </si>
  <si>
    <t>Tagasiside esitamise tähtaeg:</t>
  </si>
  <si>
    <t>Tagasiside esitaja nimi:</t>
  </si>
  <si>
    <t>Nr</t>
  </si>
  <si>
    <t>Alapunkt, mille kohta käib kommentaar</t>
  </si>
  <si>
    <t>Turuosalise kommentaar</t>
  </si>
  <si>
    <t>Eleringi kommentaar</t>
  </si>
  <si>
    <t>Lisa 2 - 2. Hanke tingimused f võrguühendused</t>
  </si>
  <si>
    <t xml:space="preserve">Võimalike liitumispunktide asukohad on määratud võrgu parameetreid arvestades ja peegeldavad võimalusi nendest põhivõrku taaspingestada. Küsimuses mainitud 110 kV alajaamad ei ole kahjuks olemasoleva 330 kV võrguga piisavalt tugevalt ühendatud mistõttu on nad liitumispunkti vaatest välisatatud. </t>
  </si>
  <si>
    <t>arvesse mitte võetud</t>
  </si>
  <si>
    <t>Lisa 2 - 2. Hanke tingimused e geograafiline jaotus</t>
  </si>
  <si>
    <t>Suursaarte taastevõimekus- hetkel näib, et Saaremaa, Muhumaa ja Hiiumaa tarbeks taaskäivituse võimekust ei teki ja merekaablite katkemiste või mõne muu kriitilise sündmuse tagajärjel on vaja leida seal muu lahendus. Kas see on olnud teadlik valik ning kas saarte taaskäivituse võimekuse loomine on samuti mingis perspektiivis kavas? Kuna need lahendused või nende puudumine saavad paratamatult osaks ka Elektrilevi kriisiplaanide taastekavadest, siis oleks see meie jaoks väga väärtuslik sisend.</t>
  </si>
  <si>
    <t xml:space="preserve">Käesoleva hanke eesmärk on tekitada Eesti elektri ülekandevõrku taastamisvõimekust, mis suudaks kustumise järel taaspingestada strateegilised 330 kV liinid ja alajaamad. Kuivõrd loetletud saartel puudub 330 kV võrk, on nende elektrivarustuse taastamine plaanitud lähima mandril asuva ühenduspunkti kaudu. </t>
  </si>
  <si>
    <t>Lisa 2 - 2. Hanke tingimused d nõuete spetsifikatsioon</t>
  </si>
  <si>
    <t>xiii. Käivituskiirus mitte rohkem kui 15 minutit täisvõimsuse saavutamiseni, alates käivituskäsu saamisest. -&gt; Kas selline käivituskiirus on mingi piirkonna kustumisest taastamise puhul tõesti vajalik? Tõenäoliselt võtaks 200-250 MW taaspingestamine kauem aega kui 15 min. Võib-olla  piisaks ka, kui 15 min jooksul saavutada näiteks 30 % täisvõimsusest ja järgneva 1-2 tunni jooksul saavutada täisvõimsus? See ehk võimaldaks ka näiteks gaasturbiinidest soodsama elektrihinnaga jaamadel osaleda.</t>
  </si>
  <si>
    <t>Eleringi hinnangul ei ole nõutud käivituskiirus kuidagi mõnda tehnoloogiat piirav. Vastav nõue tuleneb vajadusest võimalikult suur kogus võimsust võimalikult kiiresti võrku lülitada, et alustada võimalikult laia võrguosa taaspingestamist. Konkreetne käivitusjärjestus sõltub konkreetsest olukorrast ja katkestuse ulatusest ning võrgu topoloogiast.</t>
  </si>
  <si>
    <t xml:space="preserve">Punktis iv. toodud võimsust ei ole lubatud väiksematest üksustest kokku agregeerida (koondada). -&gt; kas ühes liitumispunktis väiksematest moodulitest kokku agregeeritud võimsus kvalifitseerub, tüüpilise näitena akupargid? Punkti „h. Nõuetele vastavus:“ järgi peaks salvestitel olema lubatud osaleda? Kui väiksematest moodulitest võimekuse kokku agregeerimine ei ole lubatud, oleks otstarbekas need põhjendused detailsemalt lahti kirjutada, et hanke käigus „põhjendamatult piirava tingimuse“ süüdistusi juba eos lahendada. Samuti aitaks see ka meil jaotusvõrgu külge ühendatud klientidele seda tingimust vajadusel paremini selgitada. </t>
  </si>
  <si>
    <t>Ühe liitumispunkti taga on koondumine lubatud. Salvestitel on osalemine lubatud. Elering lisab hankedokumentatsiooni juurde selgitused.</t>
  </si>
  <si>
    <t>osaliselt arvesse võetud</t>
  </si>
  <si>
    <t>Käesoleva hanke raames on eeldatud, et kõik vajalikud võrguliitumised teostab hankel osaleja üldistel alustel vastavalt kehtivatele õigusaktidele ja liitumistingimustele. Mistahes muudatusettepanekud seadusandluses ja kordades ei ole antud konsultatsiooni raames lahendatavad</t>
  </si>
  <si>
    <t>Palume avaldada nõuded järgmistes küsimustes 
 a) Millised tarnija päritolu (jurisdiktsiooni) nõuded kehtivad? Kas seadmed peavad pärinema EL/NATO/OECD liikmesriikidest? 
 b) Kas EL-s valmistatud (nt Siemens Finspång, Berliin) seadmed, mis ostetakse Hiina vahendaja kaudu, on lubatud? 
 c) Kas Shanghai Electric JV-s litsentsi alusel toodetud Siemens-seadmed (nt SGT5-2000E V94.2 "Manufactured in Shanghai") on lubatud?</t>
  </si>
  <si>
    <t>Mahu proportsionaalsus on jätkuvalt põhjendamata. Elering avaldas 29.06 esitlusega esmakordselt osalise põhjenduse: 2035. aasta tiputarbimise prognoos 2250 MW, baasstsenaariumi taastamisaeg 70 tundi ning eeldus, et naabrite abi ei saabu kiiremini kui 48 tunniga. See teave tekitab rohkem küsimusi kui annab vastuseid. Teenuse mastaap on seotud tiputarbimise prognoosiga, kuigi süsteemi taastamine on Eleringi enda kirjelduse järgi järkjärguline protsess. Tiputarbimise katmise vajadus on võimsusmehhanismi toimimise loogikaga mitte taaskäivitamisteenuse tehniliste nõuetega. 900 MW moodustab 52% tänasest tiputarbimisest (1723 MW) ja 40% 2035. aasta prognoosist. Eleringi enda võrdlus nõrgendab kiireloomulisuse argumenti: Hispaania ja Portugal taastati 16 tunniga ilma sellise hajutatud võimekuseta.</t>
  </si>
  <si>
    <t>Nõustume, et süsteemi toite taastamine on järkjärguline protsess ning tiputarbimise mõõde on toodud sisse mastaabi hindamiseks. Viidatud taastamisvõimekuse osakaal tiputarbimisse indikeerib selgelt, et hange on dimensioneeritud minimaalsele võimalikule mahule, mis taastamisprotsessi alustada lubab. Juhime tähelepanu, et Hispaania ja Portugali süsteemides eksisteerivad hajutatuna taastamisvõimekusega jaamad, millise taseme püüdmiseks käesolev hange mõeldud on.</t>
  </si>
  <si>
    <t>Lisa 2 - 2. Hanke tingimused a hanke tüüp</t>
  </si>
  <si>
    <t>Meede lisandub juba lepingutega kaetud kihtidele. Seni on teada saartalitluse leping mahus 1036 MW (detsember 2025), sagedusreservide pikaajalise hanke lepingud mahus 236 MW (valmidus 2028/29), Kiisa avariireservelektrijaam 250 MW (müügiotsus 2028) ning kasvav turupõhine pakkumine, mille suurenemist (+185% pakkujaid, +75% mahtu) nentis Elering ise 2026. aasta juulis. Nende varade ja trendide koosmõju kavandatava hankega ei ole turuosalistele teadaolevalt analüüsitud. Ühtlasi on Elering konsultatsiooni kokkuvõttes tõdenud, et valikumetoodika võib jätta mõne terve piirkonna taaskäivitusvõimekuseta — see on vastuolus nii hajutatuse kui hanke keskse põhjendusega.</t>
  </si>
  <si>
    <t>Juhime tähelepanu, et viidatud mahtudest ei oma ükski peale Kiisa AREJ, mida on nõudluse ja geograafilise jaotuse määramisel arvesse võetud, kustumisest taastamise võimekust. Lisanduvat taastamise võimekust plaanitakse asukohtadesse, kus eksisteerib selleks sobilik ja piisavalt tugev elektrivõrk. Viidatud piirkonnad, kus selline võrk puudub, taastatakse pärast võimalikku süsteemi kustumist kasutades ülekandevõrgu teisi osi.</t>
  </si>
  <si>
    <t>48 tunni nõue välistab jätkuvalt salvestus- ja hübriidlahendused. Agregeerimise lubamine ühe liitumispunkti taga on mõistlik, kuid 48 järjestikuse tunni täisvõimsusel tootmise nõue (ligikaudu 4320 MWh iga 90 MW kohta) välistab salvestuse sõltumata võimsusest või asukohast. Kordame ettepanekut hankida taastamisvõimekus ja gridforming võimekus kahe eraldi tootekorvina või kohaldada kestvusnõuet üksnes osale mahust.</t>
  </si>
  <si>
    <t>Lisa 3 tasumise põhimõtted</t>
  </si>
  <si>
    <t>Turumõju on hindamata. Kuutasu vähendamise valemite ülesehitus (90% marginaalist, arvestus arvestusliku, mitte realiseeritud mahu põhjal) sunnib lepingulist võimsust pakkuma reservivõimsusturgudele nullilähedaste hindadega ja sisenema energiaturule alati, kui hind ületab lävendi. Eesti reservivõimsusvajadus 2026. aastal on Eleringi enda hinnangul FCR ±8 MW, aFRR üles 65 MW ja mFRR üles 522 MW. 900 MW tasupõhise kulubaasiga võimsust nendel turgudel tähendaks reservihindade struktuurset langust ning kahjustaks ka tuule- ja päikeseparkide, salvestite, soojuselektrijaamade ja tarbimiskaja pakkujate tulusid ehk seda turupõhist pakkumist, mille kasvule Elering hiljuti on avalikult viidanud.</t>
  </si>
  <si>
    <t>Õiguslik käsitlus on lahendamata. Meetme ülesehitus (kättesaadavusmaksed, lävendipõhine tulude sotsialiseerimine, leping 2046. aastani, maht 52% tiputarbimisest, nüüd lisaks tehnoloogiaspetsiifiline 15% preemium) vastab sisult võimsusmehhanismi tunnustele. Võrdluseks läbis Saksamaa majanduslikult võrreldav, kuid tiputarbimise suhtes ligikaudu 3,5 korda väiksem gaasivõimsuste meede kolmeaastase menetluse Euroopa Komisjoni konkurentsi peadirektoraadiga ning ootab põhimõttelise kokkuleppe (jaanuar 2026) järel lõplikku riigiabi luba. Kuigi olemuselt sarnane, siis Eesti riigiabi luba taotlema Eleringi sõnul ei hakka.</t>
  </si>
  <si>
    <t>Palume alljärgnevad dokumendid avalikustada esimesel võimalusel ja enne hanke põhimõtete esitamist Konkurentsiametile ning kaaluda taastamisfunktsiooni ja kriisikestvuse eristamist eraldi tootekorvidesse.
• Euroopa Komisjoni (DG COMP ja/või DG ENER) seisukoha täistekst koos selle vormi, kuupäeva ja ulatusega. Seejuures on oluline mõista, kas see katab käesoleva hanke konkreetsed parameetrid (900 MW, leping 2046. aastani, kuutasu vähendamise valemid, 15% varukütuse preemium) või üksnes sagedusega mitteseotud tugiteenuse üldkontseptsiooni.
• Taastamisanalüüs, millest tulenevad 900 MW kogumaht, 48 tunni kestvusnõue ja piirkondlikud kvoodid, sealhulgas 70-tunnise baasstsenaariumi eeldused ning sihttaastamisaeg ja kulu-tõhusus koos uue teenusega.
• Kuutasu vähendamise lõplik metoodika ja teenuse aastase kogumaksumuse piirmäär, avalikustatuna enne pakkumuste esitamise tähtaega, kuna need mõjutavad otseselt pakkumuste hinda. Lisaks eeltoodule peame vajalikuks, et enne hanke kinnitamist oleksid kättesaadavad ka koosmõju hinnang teiste juba lepingutega kaetud võimekustega ning turumõju analüüs. Menetluse läbipaistvuse huvides palume kinnitada, et nimetatud materjalid on Konkurentsiametile esitatava paketi osa ja lisaks ka avalikult kättesaadavad.</t>
  </si>
  <si>
    <t>Lisa 2 - 2. Hanke tingimused b lepingu kestus</t>
  </si>
  <si>
    <t>Ettepanek: Lepingu minimaalne kestus 15 aastat, optimaalne 20 aastat pärast teenuse valmiduse saavutamist.
Põhjendus: Sellised kapitalimahukad varad on keeruliselt investeeritavad ja nõuavad pikka laenugraafiku, et projekt üldse oleks finantseeritav. Gaasijaamade tehniline eluiga on 25-30 aastat, millest esimesed 15-20 aastat moodustavad optimaalse efektiivsuse perioodi. Lühem periood (&lt;15a) ei võimalda investeeringu mõistlikku amortiseerumist ja muudab rahastamistingimused ebasoodsaks. 15-20 aastane garanteeritud tuluperiood on rahvusvahelistele rahastajatele minimaalne nõue infrastruktuuri projektide finantseerimiseks. Euroopa võimsusturgudel (UK, Poola, Prantsusmaa) on tavapärased 15+ aasta lepinguperioodid.</t>
  </si>
  <si>
    <t>Lisa 2 - 2. Hanke tingimused c valmiduse tähtaeg</t>
  </si>
  <si>
    <t>Valmiduse tähtaeg 2035 on liiga konservatiivne. Ettepanek: valmiduse piirtähtaeg 2033.
Elering on väljendanud selget vajadust kustumisest taastamise võimekuse järele võimalikult varakult. Realistlik projekti ajakava (eeldusel, et hange kuulutatakse välja 2026 lõpus):
2027: Pakkumiste ettevalmistamine ja hindamine (6-9 kuud)
2028: Lepingu sõlmimine, planeeringu algatamine, KMH (Q1-Q2)
2029: Planeeringu kehtestamine, ehitusloa taotlemine
2030: Ehitusloa saamine, ehituse alustamine
2031-2032: Ehitus (18-24 kuud)
2033: Käivitamine ja testimine, valmiduse saavutamine
Varasem valmidus võimaldab riigil varasemast taastamisvõimekust ja suurendab elektrisüsteemi turvalisust kriitilisel perioodil, samuti motiveerib varasem teenuse algus arendajaid kiiremaks tegutsemiseks. Eveconi hinnangu on 2033 realistlik ja saavutatav eesmärk. Küll aga nõustume põhimõttega, et mida varem valmidus saavutatakse, seda pikem on maksete tegemise periood - see on õige stiimul!</t>
  </si>
  <si>
    <t>Lisa 3 hindamismetoodika</t>
  </si>
  <si>
    <t>Ettepanek: Teenustasu peab olema kohustuslikult indekseeritud ja kajastama põhiliste kulukomponentide muutusi.
Põhjendus: Fikseeritud teenustasu ilma indekseerimiseta muudab projekti mittefinantseeritavaks inflatsiooni ja põhikulude (gaas, CO2, elekter, palgad) kõikumise tõttu. 15-20 aasta jooksul võivad need kulud muutuda märkimisväärselt - näiteks Eesti inflatsioon on viimastel aastatel olnud 5-20% aastas, CO2 hind on tõusnud 20 EUR/tonnilt 80+ EUR/tonnile, gaasihind on kõikunud 5-150 EUR/MWh vahel. Ilma indekseerimiseta kaotab teenustasu reaalne väärtus aastatega drastiliselt ja projekt võib muutuda kahjumlikuks.
Rahvusvahelised rahastajad (pangad, infrastruktuurifondid) ei aktsepteeri projekte, kus teenustasu reaalne väärtus väheneb aastatega. See on standardne nõue suurtel infrastruktuuriprojektidel - ilma indekseerimiseta loetakse projekt liiga riskantseks ja rahastamine keeldutakse või nõutakse oluliselt kõrgemaid intressimäärasid (3-5% lisapunkti / ntks EBRD-NIB), mis tõstab teenustasu vajadust veelgi.
Indekseerimine peaks toimuma vähemalt kord aastas, võttes arvesse eelmise aasta keskmisi näitajaid. Äärmuslike hinnaliikumiste korral (&gt;50% muutus ühe aasta jooksul) peaks olema läbirääkimiste mehhanism, et vältida ühepoolset riski kandmist. Euroopa praktika: Kõik suuremad võimsusturud (UK Capacity Market, Poola rynek mocy, Prantsusmaa mécanisme de capacité) kasutavad indekseeritud teenustasusid. Sellest on saamas tööstuse standard ja suurte alginvesteeringuga projektide puhul minimaalne nõue projekti finantseeritavuse tagamiseks, mis ei ole turupõhiselt investeeritavad.</t>
  </si>
  <si>
    <t>Ettepanek: Pakkumiste esitamise tähtaeg 6 kuud pärast hanke väljakuulutamist + tihe konsultatsioonide graafik.
Põhjendus: 6 kuud on minimaalne, kuid piisav aeg kvaliteetse pakkumuse koostamiseks, võimaldab kaasata maksimaalset arvu turuosalisi. Oluline on konsulteerida turuosalistega juba ENNE hanke väljakuulutamist ja korraldada lühema sammuga konsultatsioone PÄRAST väljakuulutamist. See tagab kvaliteetsemad ja konkurentsivõimelisemad pakkumused. Mõned turuosalised (sh Evecon) on alustanud arendustegevusega juba varem, mistõttu 6 kuud on piisav tähtaeg.</t>
  </si>
  <si>
    <t>Kommentaar: Varukütuse (diisel, HFO, LNG) kohapealse ladustamise nõue toob kaasa ühekordse suure investeeringu ja mõõdukad aastased kulud. Esialgne hinnang: 100 MW projektile 2,5-4M EUR (diisel) või 7-10M EUR (LNG) ühekordne investeering + ~150-200k EUR/a pidevad kulud (hooldus, rotatsioon, kindlustus, turvalisus). Suurim mõju on asukoha valikule ja planeeringu protsessile(ohutuskaugused, keskkonnapiirangud, lubade keerukus), mitte niivõrd otsestele kuludele. Kohalikud kogukonnad on varukütuste kohapealse ladustamisele tugevalt vastu kartes õnnetusohtu.</t>
  </si>
  <si>
    <t>Elering plaanib fikseeritud lisatasu projektidele, mis varukütuse kasutamise ja ladustamise võimekuse tekitavad. Selliselt jääb planeeringu keerukus ja maksumuse ning riskide hindamine teenusepakkuja pädevusse.</t>
  </si>
  <si>
    <t>48-tunnise kütusevaru nõue on teostatav ja realistlik vedelkütuste (diisel, HFO, LNG) puhul kohapealse tsisternide süsteemi näol. See on tehniliselt lahendatav ja vastab black start teenuse olemusele, KUID: planeerimisprotsessis on vedelkütuste varu planeerimine tekitanud sisulisi takistusi (ohutuskaugused, keskkonnapiirangud, maa-ala vajadus). Olulised kohad põhjendamaks üldist teostatavust:
- Vedelkütuste kohapealne ladustamine on standardne ja hästi tuntud tehnoloogia, Eestis varem praktiseeritud
- 48h varu annab piisava puhvri elektrisüsteemi taastamiseks kriitilises olukorras
- Võimaldab täielikku iseseisvust välisest kütusega varustamisest kriisi esimestel tundidel
- LNG ja diisli tsisternid on Eestis laialt kasutusel, tehnoloogia on küps. Kuid kuna planeerimis protsessis on osutunud vedelkütuste varu planeerimine sisulisi takistusi teeme omalt poolt ettepaneku rakendada diferentseeritud lähenemist - nõuda 48h varu autonoomsetes piirkondades (P1, P2) ja lühendada nõuet 12-24h peale piirkondades, kus gaasivõrgu kättesaadavus on hea (P3, P4, P5). See vähendaks kulusid ja laiendaks võimalike asukohtade valikut, kahjustamata kriitiliste piirkondade .</t>
  </si>
  <si>
    <t>Lisa 2 - 4. Õiguskaitsevahendid</t>
  </si>
  <si>
    <t>Seisukoht: Taganemisperioodi ei tohiks hankesse sisse tuua.
Põhjendus: Taganemise võimalus loob liiga suure eelduse spekulatiivseteks pakkumisteks. Turul on piisavalt konkureerivaid ja tõsiseid pakkumisi ning seda näitas ka eelmine Eleringi hange. Taganemisperioodi sissetoomine lõhub konkurentsi varem alustanud projektide ja uute spekulatiivsete pakkumuste vahel - tõsised arendajad, kes on investeerinud aastatepikkusesse arendustegevusesse, peavad konkureerima "optsioonipakkujatega", kes võivad hanke võita ja hiljem loobuda minimaalse kaotusega. See kahjustab hanke usaldusväärsust ja pikemas perspektiivis ohustab Eesti elektrisüsteemi turvalisust. 
Ettepanek: Taganemisperioodi mitte kehtestada või kehtestada väga ranged tingimused (nt ainult force majeure).</t>
  </si>
  <si>
    <t>Eleringi hinnangul on kirjeldatud riskide maandamiseks piisavad mõistliku suurusega tagatised.</t>
  </si>
  <si>
    <t>Seisukoht: Garantii peaks olema tagastatav maksimaalselt 30% ulatuses (mitte 80%).
Põhjendus: Arvestades, et garantiimaht on 1M EUR ehk suhteliselt väike (~1% projekti investeeringust), on tegemist arendaja äririskiga, mis on olnud läbivalt praktikas erinevate võimsushangete korraldamisel Euroopas. Kui tagastamise määr on liiga suur (80%), jääb risk spekulatiivseteks pakkumisteks - pakkuja võib võita hanke, alustada formaalselt arendustegevust ja hiljem loobuda 200k EUR kaotusega (20% garantiist), blokeerides samal ajal tõsiste arendajate võimalusi. 70% kaotus (700k EUR) on piisavalt motiveeriv, et välistada kergekäelised loobumised, kuid jääb õiglaseks juhul, kui pakkuja on teinud tõsiseid pingutusi. Ettepanek: Tagastada maksimaalselt 30% garantiist pakkujast sõltumatute takistuste korral, ülejäänud 70% jääb Eleringile.</t>
  </si>
  <si>
    <t>Kommentaar: Kui taganemise võimalus peab olema, siis tingimused peavad olema täpselt ja ammendavalt defineeritud, et vältida vaidlusi.
Põhjendus: Ebaselged või laiad tingimused võimaldavad spekulatiivsetel pakkujatel hanke võita ja hiljem formaalsete põhjendustega loobuda. Tingimused peaksid hõlmama ainult tõelisi force majeure olukordi: kohaliku omavalitsuse keeldumine planeeringu kehtestamisest (vaatamata korduvatel taotlustel), KMH järeldus, mis muudab projekti võimatuks, julgeolekuasutuste keeldumine objektiivsetel põhjustel, Eleringi võimetus tagada liitumispunkti, regulatiivsed muutused, mis muudavad projekti ebaseaduslikuks. Pakkuja peab esitama dokumentaalse tõendi kõigi mõistlike pingutuste kohta (vähemalt 5-7 tegevust). Vaidluste korral otsustab sõltumatu ekspert või vahekohus.</t>
  </si>
  <si>
    <t>Lisa 2 - 3. Tasumine</t>
  </si>
  <si>
    <t>Seisukoht: Nõuame punktide 3.b ja 3.c eemaldamist.
Põhjendus: Teenustasu vähendamine kõrgete elektrihindade või arbitraaživõimaluste korral on vastuolus black start teenuse olemusega (võimekuse garantii, mitte energia tootmine) ja muudab projekti keerulisemalt finantseeritavaks. Black start teenus nõuab 95% valmisolekut, mis piirab märkimisväärselt turuosalust. Investorid rahastanud projekti teenustasu garantii pealt - kui teenustasu on kõikuv, muutub projekt rahastajate jaoks vastuvõetamatuks. Rahvusvahelised rahastajad nõuavad fikseeritud (indekseeritud) tulusid, mitte energiapõhist kõikuvust. Topeltarvestuse probleem: kui jaam teenib turul, siis teenustasu väheneb; kui ei teeni, siis teenustasu ei kompenseeri - jaam kaotab mõlemal juhul. See diskrimineerib paindlikke gaasijaamasid ja salvestust ning vähendab pakkujate arvu, tõstes lõplikku hinda.</t>
  </si>
  <si>
    <t>Seisukoht: 50 000 EUR pakkumise tagatis on ebapiisav. 
Ettepanek: vähemalt 500 000 EUR per piirkond.
Põhjendus: Praegune tagatis (50k EUR) on 0,04-0,05% projekti investeeringust (~100-130M EUR per 100 MW). See on liiga madal ja võimaldab spekulatiivseid pakkumusi ilma tõsise kavatsuseta projekti ellu viia. Pakkuja võib võita hanke odava hinnaga ja hiljem loobuda 50k EUR kaotusega, kui turuolukord muutub. Tagajärg: hanke kinnijooksutamine - spekulant võidab, loobub 1-2 aasta pärast, Elering korraldab uue hanke (veel 1-2 aastat), tõsised arendajad on vahepeal investeerinud mujale!!! Eesti jääb ilma black start võimekusest kriitilisel perioodil. 500k EUR tagatis on 0,4-0,5% investeeringust - piisav, et välistada spekulandid, kuid mitte ülemäära koormav tõsistele arendajatele. 
Alternatiiv: astmeline süsteem - 200k EUR pakkumisel + 500k EUR hanke võitmisel = 700k EUR kokku.</t>
  </si>
  <si>
    <t>Kommentaar: Projekti teostamise tagatise suurus 1M EUR on mõistlik (~1% investeeringust).
Tagastamise tingimused: vt punkt 4.c tagastamine (max 30%, mitte 80%). Oluline on hoida ranged tingimused, et vältida spekulatiivseid projekte ja hanke kinnijooksmist. Garantii peab olema piisavalt motiveeriv, et pakkujad täidaksid oma kohustusi, kuid mitte ebaproportsionaalselt suur, et välistada tõsiseid arendajaid. 1M EUR + 70% kaotuse risk (700k EUR) on õige tasakaal!</t>
  </si>
  <si>
    <t>Seisukoht: Toetame täielikult kehtivat sõnastust."Õigused teistel turgudel (päev-ette turg, päevasisene turg, bilansiturg) osaleda ei ole piiratud, kui see ei mõjuta teenuse osutamist."
Põhjendus: Piiranguteta turgudel osalemine (kui teenust ei mõjutata) on õige ja vajalik põhimõte. Black start jaamad seisavad valmis 95% ajast, kuid ei tööta pidevalt - nende kaasamine turgudel suurendab süsteemi paindlikkust, aitab integreerida taastuvenergiat ja võimaldab pakkujatel teenida lisakulu, mis vähendab teenustasu vajadust. Keeld turgudel osaleda muudaks elektrjaamad majanduslikult ebarentaabliks ja tõstaks teenustasu märkimisväärselt. See punkt on meie hinnangul õigesti sõnastatud ja ei vaja muudatusi.</t>
  </si>
  <si>
    <t>arvesse võetud</t>
  </si>
  <si>
    <t>Ettepanek: Lisada Kiisa piirkond (Kiisa 330 kV alajaam ja ümbrus) hanke geograafilisse jaotusesse P5 (Lääne-Tallinn) sisse või eraldi piirkonnana P6 (kuni 200 MW).
Põhjendus: Oleme juba kaks aastat arendanud Kiisa gaasijaama projekti (~325 MW). Kiisa piirkonna lisamine on strateegiliselt ja tehniliselt põhjendatud:
• Kiisa asub Tallinna lähedal (suurim koormus), täiendab P4 ja P5 
• Kiisa 330 kV alajaam on üks Eesti võtmelisi alajaamasid, keskne asukoht!
• Kiisa AREJ (250 MW) kuulub Eleringile. Pärast 2028 võimalik müük erakätesse - Elering kaotab otsese kontrolli black start võimekuse üle. Kui AREJ müüakse väliskapitalile, võib uus omanik keelduda black start teenusest või nõuda kõrget hinda.
• Kiisa lisamine tagab sõltumatu, garanteeritud võimekuse Harjumaa keskosas
• Suurendab konkurentsi hankel
• Kiirem teostus tänu olemasolevale arendustegevusele (2030-2031 valmidus)</t>
  </si>
  <si>
    <t>Lisa 1 küsimus 4</t>
  </si>
  <si>
    <t>Elering on indikeerinud, et tagasiside põhjal tundub optimaalne jätta varukütuse võimekuse tagamise otsuse tegemine hankel osalejatele ja kehtestada 15% lisatasu (preemium) nimetatud võimekusega teenusepakkujatele alates selle saavutamisest. Palume täpsustada, kas varukütuse all mõeldakse alternatiivset kütust või põhikütuse varu (ehk kütusevaru) ning, kas preemium on rakendatav vaid varukütuse tagamisel täisvõimsusel töötamisele 48 tunni jooksul või ka osaliselt (näiteks jaama töötamiseks täisvõimsusel 24 järjestikusel tunnil või jaama töötamiseks 50% võimsusega 48 tunnil).
Palume Eleringil täpsustada, kas Elering võtab pakkumuste hindamisel arvesse, kas pakkujal on plaanis tulevikus saavutada 48 h varukütuse hoiustamise võimekus ja kas tal on kavas sellistele pakkujatele anda eelis.</t>
  </si>
  <si>
    <t>Elering indikeeris avaliku konsultatsiooni infotunnis, et näeb hankes ette võimaluse kvalifitseerida pakkumisi etapiviisiliselt ja maksta esmaselt valminud osa eest tasu tingimusel, et iga projekt võib olla jagatud maksimaalselt kaheks etapiks ning esimene etapp peab vastama kõigile tehnilistele tingimustele. Palume täpsustada, kas kõigile tehnilistele tingimustele vastamise nõue tähendab seda, et esimene etapp peab olema minimaalselt 90 MW võimsusega.</t>
  </si>
  <si>
    <t>Elering on dokumentides välja toonud, et juhul kui teenust osutati lubatust väiksemaks mahus, on Eleringil õigus vastava kuu makset proportsionaalselt vähendada. Palume Eleringil täpsustada, mille alusel kavatseb Elering hakata hindama teenuse osutamise tegelikku mahtu.
Lisaks palume täpsustada ka seda, mida mõeldakse teenuse lubatust väiksemas mahus osutamise all. Avaldatud hankedokumentides on toodud, et elektrijaam peab olema teenuse osutamiseks valmis igal ajal lepingu vältel mitte vähem kui 95% ajast kalendriaastas ning erandina ei pea teenust osutav elektrijaam olema teenuse osutamiseks valmis iga-aastase hoolduse ja kavandatud seisakute ajal maksimaalselt 480 töötunnil kalendriaastas. 480 töötundi kalendriaastas moodustab 5,48% kalendriaasta töötundide arvust. Kas me saame õigesti aru, et elektrijaam ei pea olema teenuse osutamiseks valmis kuni 10,48% (5% + 5,48%) ajast kalendriaastas ning kui see tingimus on rahuldatud, siis maksab Elering teenuse pakkujale tasu 100% aja eest kalendriaastas. Kui see arusaamine on ekslik, siis palun täpsustage mis asjaoludel ja mis mahus on Eleringil õigus kuumakset vähendada.</t>
  </si>
  <si>
    <t>Teeme ettepaneku täiendada geograafilises jaotuses alapeatükis (v) toodud Lääne-Tallinna piirkonna P5 liitumiseks sobivate asukohtade loetelu selliselt, et oleks lubatud osalemine olemasoleva liitumisega Paldiski 110 kV alajaamas. Kuna Eleringi jaoks on tähtis hankida taaskäivitamisvõimekuse teenust ühiskonna jaoks kõige soodsamal viisil ning lubatud on ka olemasolevate tootmisseadmete kasutamine, ei näe me põhjust, miks peaks keelama olemasolevate liitumispunktidega osalemist, võttes arvesse, et liitumine on lubatud alajaamast lähtuvatele liinidele ning olemas võimekus 330 kV magistraalvõrku pingestada ka olemasolevast alajaamast. 
Kui Elering ei pea sellist täiendamist võimalikuks, siis palume esitada tehniline analüüs, mis näitaks, et ettepandud täiendus ei ole kooskõlas plaanitava hanke eesmärkide saavutamisega.</t>
  </si>
  <si>
    <t>Avaliku konsultatsiooni tagasiside kokkuvõtte failis (vastus kommentaarile nr 66) indikeeris Elering, et teenuse hanke piirkondade määratlemisel on lähtutud Eesti elektrivõrgu topoloogiast ja koormuskeskuste asukohtadest viisil, mis optimaalseima asukohtade koguarvuga võimaldaks taaspingestada võimalikult suure osa võrgust. Lisaks näitas Elering avaliku konsultatsiooni infokoosolekul ettekannet, kus oli märgitud, et hajutatud taaskäivitusvõimekuse teenuse hanke piirkonnad on valitud selliselt, et joonte sees on näidatud alajaamad või alajaamast algavad liinid, kuhu saab taastamise võimekusega jaamasid liita tulenevalt elektrivõrgu võimekusest.
Eleringi nimetatud seisukohtadest lähtudes jääb mulje, et Narva piirkonda taaskäivitusvõimekusega jaama rajamine ei ole võimalik tulenevalt elektrivõrgu topoloogiast ja võimekusest. Samas on Eesti elektrivõrgus ajalooliselt just Narvast lähtuvad liinid suurte läbilaskevõimsustega. Seetõttu palume selgitada, miks on tehniliselt välistatud Narva piirkonnas hajutatud taaskäivitusvõimekuse teenuse osutamine.
Juhime Eleringi tähelepanu sellele, et teenuse hankel peab geograafiline piiritlus olema tehniliselt selgelt põhjendatud ja kui Elering ei pea mingi piirkonna lisamist võimalikuks, siis tuleks esitada tehniline analüüs, mis näitaks, et ettepandud täiendus ei ole kooskõlas plaanitava hanke eesmärkide saavutamisega.</t>
  </si>
  <si>
    <t>Juhime Eleringi tähelepanu asjaolule, et avaliku konsultatsiooni esimeses ringis jäid aastatasu indekseerimise küsimused, kuutasu metoodika küsimused ja õiguskaitsevahendite küsimused sisuliste vastusteta. Teist konsultatsiooniringi algatades ei pakkunud Elering nimetatud teemade osas mingit sisulist sisendit vaid viitas, et kaalub edaspidi erinevaid võimalusi, millega turuosalised saavad tutvuda pärast hankedokumentide avaldamist. Oleme seisukohal, et mainitud küsimused on väga olulised ja nende ebaõnnestunud lahendused võivad ohustada ka hanke õnnestumist tervikuna. Seetõttu soovitame Eleringil töötada välja nende küsimustega seonduvad lahendused ja esitada need turuosalistele tutvumiseks ning kommenteerimiseks veel enne hanke väljakuulutamist, sest sellega oleks võimalik oluliselt vähendada hanke ebaõnnestumise riske.</t>
  </si>
  <si>
    <t>Palume Eleringil avaldada teenuse maksimaalne aastane maksumus, sest see seab piiri Eleringi poolt hangitava teenuse mahule. Arendajate ettevalmistusi hankel osalemiseks mõjutab hinnang reaalsele võimalikule hankemahule. Varasema kogemuse põhjal on Elering alahinnanud turu poolt pakutava võimsuse hinda ning käesolevas turuolukorras (juhitavatel tehnoloogiatel põhinevate elektrijaamade tootmisseadmetel on praegu pikad tarneajad) on pakkujatel põhjendatud kahtlus, et Eleringi indikeeritud maksimaalne 900 MW ei ole teenuse hanke käigus saavutatav. Hangitava võimsuse maksimaalset mahtu vähendab ka Eleringi poolt ettenähtav võimalus 15% lisatasu (preemium) saamiseks varukütuse võimekuse saavutamise korral.</t>
  </si>
  <si>
    <t xml:space="preserve">Elering indikeeris avaliku konsultatsiooni infotunnis, et lisab hanke tingimustesse teenuse opereerimiskulu indekseerimise THI baasil. Palume Eleringil täpsustada, mida täpselt on peetud silmas opereerimiskulu indekseerimise all. Soovitame igal juhul rakendada indekseerimist ka teistele võimsuste ülevalhoidmise kulukomponentidele nagu näiteks võimsuste iga-aastane hooldus, mille tasu saab inflatsiooni tõttu edaspidi kahtlemata kasvama. </t>
  </si>
  <si>
    <t>Teeme ettepaneku näha aastatasu võimalikul indekseerimisel ette ka süsteemihalduri või riigi poolt pärast hanke toimumist pakkujatele täiendavalt kohaldatavate tasude, maksude jms kompenseerimine, millega ei ole pakkujal pakkumise tegemise hetkel võimalik kuidagi arvestada ja mille hilisemal võimalikul kohaldamisel võib projekt muutuda pakkujale majanduslikult mõttetuks.</t>
  </si>
  <si>
    <t>Juhul kui Elering ei näe võimalust kogu aastatasu indekseerimise võimaldamiseks, siis teeme ettepaneku näha ette indekseerimise võimaldamist fikseeritud %-le aastatasust, mille osas indekseerimist rakendatakse. Sellisel juhul peaks Elering läbipaistvalt selgitama, milliste  aastatasu komponentide osas indekseerimist rakendatakse.</t>
  </si>
  <si>
    <t>Juhul, kui Elering ei võimalda projekti kulude indekseerimist, peab pakkujale võimaldama lepingust sanktsioonideta väljumise õiguse alates  võimsuse kvalifitseerimisest 10. aasta möödumisel, tagamaks pakkujale seeläbi kaitse projekti riskide realiseerumise eest. Juhime antud juhul Eleringi tähelepanu asjaolule, et kui Elering ei soovi pakkujaid inflatsiooni ja regulatiivsete riskide eest kindlustada, siis tõstab see tõenäoliselt pakutavate võimsuste hindu.</t>
  </si>
  <si>
    <t>Lisa 1 küsimus 1</t>
  </si>
  <si>
    <t>Lisa 1 küsimus 2</t>
  </si>
  <si>
    <t>Lisa 1 küsimus 3</t>
  </si>
  <si>
    <t>Lisa 1 küsimus 5</t>
  </si>
  <si>
    <t>Lisa 1 küsimus 6</t>
  </si>
  <si>
    <t>Lisa 1 küsimus 7</t>
  </si>
  <si>
    <t>Lisa 2 - 1. Sissejuhatus</t>
  </si>
  <si>
    <t>Lisa 2 - 2. Hanke tingimused g turvalisus</t>
  </si>
  <si>
    <t>Lisa 2 - 2. Hanke tingimused h nõuetele vastavus</t>
  </si>
  <si>
    <t>Lisa 2 - 5. Pakkumuste hindamine</t>
  </si>
  <si>
    <r>
      <t xml:space="preserve">Ettepanek "Elektrisüsteemi toimimise võrgueeskirja" muutmiseks seoses taaskäivituse võimekuse hanke ja põhivõrguga liitumise tingimustega. </t>
    </r>
    <r>
      <rPr>
        <i/>
        <sz val="9"/>
        <color theme="1"/>
        <rFont val="Calibri"/>
        <family val="2"/>
        <charset val="186"/>
        <scheme val="minor"/>
      </rPr>
      <t>Täismahus kommentaar on lisatud eraldi dokumendina "Lisa 3 - Tagasiside punkt 5"</t>
    </r>
  </si>
  <si>
    <t xml:space="preserve">Elering avaldab õigusliku analüüsi, Euroopa Komisjoni kinnituskirja seoses tugiteenuste hankimisega ja avaliku konsultatsiooni kommenteeritud tagasiside augustis.  Kuutasu vähendamise lõplik metoodika avaldatakse riigihanke alusdokumentide koosseisus. </t>
  </si>
  <si>
    <t>Elering plaanib pakkumuste esitamise perioodiks 9 kuud ja selle vältel vajaduspõhiselt infopäevade korraldamist.</t>
  </si>
  <si>
    <t>Elering nõustub, et tegemist on olulise tingimusega. Võtame nii lõppenud, kui käesoleva konsultatsiooni raames saadud tagasiside arvesse mainitud metoodika koostamisel. Juhime tähelepanu, et planeeritud pakkumuste esitamise periood on 9 kuud, mille vältel on osalejatel võimalus metoodikat kommenteerida ja parandusettepanekuid teha ning Elering saab vajadusel riigihanke alusdokumentidesse muudatusi sisse viia.</t>
  </si>
  <si>
    <t>Elering täpsustab võimaliku indekseerimise detailid riigihanke alusdokumentide koosseisus.</t>
  </si>
  <si>
    <t>Elering avaldab hindamismetoodika osaks oleva maksimaalse aastase maksumuse riigihanke avaldamisel.</t>
  </si>
  <si>
    <t>Planeeritud lepingu pikkus on kompromiss eeldusliku teenuse aastase maksumuse ja teenuseosutajate riskide vahel. Tugiteenuste hankimisele ei kohaldu teiste EL-i liikmesriikide võimsusmehhanismide praktika, mh lepinguperioodi pikkus.</t>
  </si>
  <si>
    <t>Mõistame, et erinevad elektriturgudega seotud õiguslikud instrumendid ja teenused võivad tekitada segadust. Määruse (EL) 2019/943 artikli 2(22) kohaselt on reservvõimsuse mehhanism meede ressursside piisavuse vajaliku taseme tagamiseks, milleks tasustatakse ressursside omanikke ressursside kättesaadavuse eest, v.a tugiteenustega seotud meetmed või ülekandevõime piiratuse juhtimine.  Tagasisides kirjeldatud Saksamaa meede on 2019/943 artikli 2(22) definitsiooni kohaselt võimsusmehhanism, kuid seda mitte pelgalt disaini tõttu (võimsuse soetamine maksete vastu), vaid sest see vastab Määruse (EL) 2019/943 tingimustele (vt art 20-22 jj) ning on ühtlasi ka riigiabi. Nimetatud tunnused ei ole taaskäivituse hanke puhul täidetud: tegemist pole riigiabiga ja hangitakse tugiteenust mitte võimsusmehhanismi. Eleringi plaanitav hange on sarnane käimasoleva Saksamaa pimekäivituse teenuse hankega (täiendav teave www.netztransparenz.de), mille osad etapid toimuvad veel 2026. aasta sügisel. Nii nagu Eestis, ei allu saksa pimekäivituse teenuse hange samuti ei võimsusmehhanismi ega ka riigiabi reeglitele, kuigi TSO-d hangivad pimekäivituse teenust ehk valmisolekut maksete vastu. Ka nimetatud Saksamaa hankes puudub riigiabi otsus ning teenuse puhul ei arvestata ühegi võimsusmehhansimi parameetriga (ERAA/NRAA baasil soetamine, VOLL, LOLE, CONE arvutused jne). Seda seetõttu, et nimetatud reeglid ei kohaldu süsteemiteenuse hankele, sest tegemist on TSO iseseisva, oma vahenditest toimuva tugiteenuse hankega. Seda on Euroopa Komisjon kinnitanud ka oma kirjas. Täiendavalt märgib Elering, et Kliimaministeerium koostöös Eleringi ja Konkurentsiametiga on hetkel välja töötamas ka turuülese võimsusmehhanismi disaini. Nimetatud abikava tõepoolest nõuab Euroopa Komisjoni riigiabi luba, mille osas on Eesti juba alustanud mitteametlikke läbirääkimisi Konkurentsi peadirektoraadiga (DG COMP).</t>
  </si>
  <si>
    <t>Eleringi hinnangul ei saa piirkondade ja hangitava mahu sisendiks olla mõne projekti arenduse jõudmine teatud faasi. Piirkondade ja mahtude määramisel on arvesse võetud olemasolevaid võimekusi ning koormuskeskuste tarbimisi. Eelnevast tulenevalt on seatud tingimused (sh teenuse maht), mis oleksid elektritarbijale võimalikult madalate kuludega.</t>
  </si>
  <si>
    <t>Elering on võimalike liitumispunktide loetelus võtnud arvesse võrgu tehnilisi võimalusi. Mainitud Paldiski alajaama ei ole liitumist lubatud põhjusel, et tegemist ei ole laiendatava alajaamaga, mistõttu tähendab nimetatud liinidele liitumine uue alajaama loomist nii antud hanke raames, kui ka potentsiaalsete teiste liitujate jaoks. Olemasoleva liitumise kasutamine on lubatud. Elering täpsustab nõuet hanketingimustes. Juhime eraldi tähelepanu, et juhul, kui olemasolev liitumisvõimsus on väiksem hanketingimustes nõutust, lasub pakkujal kohustus võimsuse suurendamine liitumistingimuste üldistel alustel.</t>
  </si>
  <si>
    <t>Elering täpsustab võimaliku indekseerimise detailid riigihanke alusdokumentide koosseisus. Elering on kaalumas kord aastas teenustasu indekseerimist fikseeritud opereerimiskulude piires (hinnanguliselt 10% teenuse maksumusest) Eesti THI järgi.</t>
  </si>
  <si>
    <t>Akusalvestus (BESS) suudaks pakkuda kiiret reageerimisaega ent suhteliselt väiksemat mahtu.</t>
  </si>
  <si>
    <t>Leiame, et 2 aastane kui ka 2,5 aastane lepingust taganemise võimalus on liiga lühike. Eesti planeeringumenetlusi arvestades võiks see olla 5 aastat.,</t>
  </si>
  <si>
    <t xml:space="preserve">Üheselt defineeritav tingimus võiks olla kohaliku omavalitsuse poolt planeeringumenetluse tahtlik viivitamine. Siin oluline ka riikliku asutuse poolt järelevalve menetlusprotsessi üle. Kui pakkuja peab sellises olukorras lepingust taganema, siis Elering võiks tagastada pakkujale deposiidi/vabastab esitatud teostamise aegse garantii 100% ulatuses. Lisaks kui lepingust taganemisel üheselt defineeritavat tingimust mitte sätestada, siis seda enam on oluline pikendada lepingust taganemise perioodi. </t>
  </si>
  <si>
    <t>Elering on seisukohal, et võttes arvesse tavapärase praktikaga võrreldes oluliselt pikemat pakkumiste esitamise perioodi (9 kuud), on 30 kuud piisava pikkusega ajavahemik, mille käigus ületamatud takistused planeeringute teostamisel võiksid selguda.</t>
  </si>
  <si>
    <t>Eleringi hinnangul peab pakkujale jääma piisavalt motiveeriv kohustus pakkumise esemeks oleva projekti lõpuleviimine mistõttu plaanime lubada ühepoolset lepingust taganemist põhjendusi toomata. Pakkuja riskiks jääb proportsionaalne osa tagatisest, mida sellisel juhul ei tagastata.</t>
  </si>
  <si>
    <t>Elering juhib tähelepanu, et viidatud ajalooline ülekandevõrgu ülesehitus on viimaste aastate jooksul oluliselt muutunud, muu hulgas seoses sünkroonala vahetusega kaasnenud ümberehitustööde käigus, kus varasemalt Narvas asunud ühenduspunkt Venemaaga eemaldati. Asukohtade valikul on Elering arvestanud erinevate stsenaariumitega ja erinevate katkestuste ulatustega, pidades samas silmas ka võrgurikete taastamise piisavalt kiiret remondi võimalikkust ja taastamisvõime elektrisüsteemi vaates keskset asukohta piirkonnas.</t>
  </si>
  <si>
    <t>Kavandatava hanke tehnilised tingimused sätestavad nõude, mille kohaselt peab pakutava seadme käivituskiirus olema maksimaalselt 15 minutit täisvõimsuse saavutamiseni alates käivituskäsu saamisest.
Juhime tähelepanu, et täisvõimsuse saavutamine 15 minuti jooksul eeldab lisaks tootmisseadme käivitusvõimekusele ka seda, et Elering suudab blackout’i järgselt samas ajaraamis tagada seadmele piisava ja stabiilse koormuse. Kui taastamisprotsessis ei ole võimalik sellist koormust 15 minuti jooksul ühendada, ei ole selline nõue tehniliselt põhjendatud ega rakendatav.
Palume Eleringil täpsustada, millisest tehnilisest analüüsist või süsteemi taastamise stsenaariumist tuleneb nõue saavutada täisvõimsus just 15 minuti jooksul ning milline oleks taastamisprotsessi ja võrgu stabiilsuse seisukohalt mõju juhul, kui täisvõimsus saavutataks pikema perioodi jooksul või astmeliselt. Samuti palume täpsustust, kuidas on sellisel puhul läbi mõeldud koormuse vastuvõtmine.
Teeme ettepaneku kaaluda 15 minuti nõude leevendamist, kuna sellisel kujul võib nõue olla ebaproportsionaalne ning piirata põhjendamatult selliste tootmisvõimsuste osalemist, mis võiksid muus osas taaskäivitusteenuse osutamiseks tehniliselt sobida. Liiga lühike ja absoluutne käivituskiiruse nõue võib vähendada konkurentsi, piirata sobivate tehnoloogiate ja pakkujate ringi ning suurendada pakkumuste maksumust, mis omakorda suurendab kogu meetme ülalpidamiskulu lõpptarbijatele ja ühiskonnale.
Eesmärk ei peaks olema välistada tootmisvõimsusi üksnes põhjusel, et need ei suuda kogu pakutud võimsust saavutada 15 minuti jooksul, kui sama taastamisfunktsiooni oleks meie hinnangul võimalik täita ka paindlikuma käivitusgraafikuga. Seetõttu palume kaaluda ühe või mitme järgmise alternatiivi lubamist:
1.	pikem täisvõimsuse saavutamise periood;
2.	astmeline käivitumine, mille puhul osa pakutud võimsusest saavutatakse 15 minuti jooksul ning ülejäänud võimsus pikema perioodi jooksul;
3.	hooajaline käivituskiiruse nõue, mille puhul rangem käivituskiiruse nõue kehtiks perioodil oktoobrist märtsini, mil süsteemi defitsiidi ja blackout’i riski võib pidada suuremaks, samas kui perioodil aprillist septembrini võiks olla lubatud pikem käivitusperiood, arvestades suuremat taastuvenergia kättesaadavust, madalamat koormust ja võimalust süsteemi taastamist muude ressurssidega kiiremini toetada.
Selline paindlikum lähenemine võimaldaks säilitada Eleringile vajalik taastamisvõimekus, kuid vähendaks riski, et tehniline nõue kujuneb kitsendavaks kvalifitseerimistingimuseks.</t>
  </si>
  <si>
    <t>Erinevalt sagedusreservide pikaajalisest hankest ei näe kavandatava hanke tingimused ette seadmele nö puhkeaega pärast nõutavat 48 järjestikust töötundi. 
Kui tingimustest tuleneb sisuliselt kohustus olla ka pärast 48 tunni möödumist katkematult või väga lühikese ajaga uuesti täisvõimsusel kättesaadav, on see nõue ebaproportsionaalne ja piirab põhjendamatult sobivate tehnoloogiate osalemist. Mitmed tehnoloogiad võivad taaskäivitusteenuse eesmärgi täitmiseks sobida, kuid vajada pärast pikaajalist järjestikust töötamist tehnilist taastumist, laadimist või kütuse-/ressursivaru taastamist.
Seetõttu palume sätestada selgelt, et 48-tunnise järjestikuse töötamise järel on lubatud mõistlik puhke- või taasteperiood.</t>
  </si>
  <si>
    <t>Palume täpsustada 783 MVA trafo pingestamise võimekuse nõude sisu ja põhjendust. Hankedokumentidest ei selgu üheselt, millise konkreetse trafo või trafode pingestamise võimekust selle nõudega silmas peetakse ning millisest taastamiskava etapist, võrgu topoloogiast või tehnilisest analüüsist selline nõue tuleneb.
Samuti palume selgitada, kas 783 MVA trafo pingestamise võimekus peab olema tagatud kõikides piirkondades paiknevate jaamade puhul või üksnes nendes piirkondades/liitumispunktides, kus vastava trafo pingestamine on taastamiskava kohaselt tegelikult vajalik. Kui nõue kohaldub kõigile pakkujatele ühetaoliselt, palume põhjendada, miks on selline nõue vajalik ka piirkondades, kus konkreetse 783 MVA trafo pingestamine ei ole taastamisloogika seisukohalt asjakohane.
Lisaks palume täpsustada, kas 783 MVA trafo tuleb pingestada samaaegselt jaama enda näiteks 200 MVA trafoga või eeldab taastamisloogika järjestikust pingestamist, kus esmalt pingestatakse jaama enda trafo ning seejärel 783 MVA trafo. Sellest sõltub otseselt tootmisseadme dimensioneerimine, tehniline lahendus ja pakkumuse maksumus.
Palume täpsustada ka 783 MVA trafo pingestamise karakteristikud. Ilma sellise infota ei ole pakkujatel võimalik üheselt hinnata, millist tehnilist võimekust neilt nõutakse ja millised seadmed on selleks sobivad.</t>
  </si>
  <si>
    <t>Palume täpsustada Lääne-Tallinna piirkonnas liitumiseks sobivate alajaamade loetelu ja selgitada, kas lisaks Paldiski ja Keila 110 kV alajaamadele oleks võimalik käsitada sobivate liitumispunktidena ka Kadaka 110 kV ja Mustamäe 110 kV alajaamu.
Kui Kadaka 110 kV ja Mustamäe 110 kV alajaamad ei ole Eleringi hinnangul selle teenuse osutamiseks sobivad, palume selgitada, millisest tehnilisest, võrgu topoloogilisest või taastamiskava loogikast nende välistamine tuleneb.</t>
  </si>
  <si>
    <t>Elering kinnitab, et kirjeldatud nõude osas on mõeldud valmidust nimetatud aja jooksul täisvõimsus saavutada ega eelda seadme võimekust täisvõimsusel ilma koormuseta töötada. Juhime eraldi tähelepanu, et täpsem koormamise graafik sõltub konkreetse katkestuse iseloomust ega pruugi tähendada esimeses järjekorras täies mahus käivitamist. Elektrisüsteemi kustumise korral on ajakriitiline omada valmisolekut ja võimekust alustada taaspingestamist võimalikult kiiresti. Seda seetõttu, et süsteemis esineb elemente, mille kaugkäivituse valmiduse aeg on piiratud (näiteks alajaamade akutoitel võimsuslülitid) – nende elementide käivitamiskiirusest sõltub otseselt ka tarbijate toite taastamiseks kuluv aeg. Seega on 15 minuti nõue otseses seoses ka teenuse hankimise eesmärgiga, milleks on tarbijatele kiirema süsteemitaastamise teenuse pakkumine.
Lisaks on ajakriitiline mõnede teiste oluliste elutähtsate, näiteks sidevõrgu, ühenduste toimimine pärast elektritoite katkemist. 
Erinevate taastamisvõimekust võimaldavate tehnoloogiate tehnilisi omadusi võrreldes ei kujuta 15-minutiline käivitusaja nõue Eleringile teadaolevalt endast tegelikku piirangut ühelegi sellisele tehnoloogiale hankel osalemiseks. Nõue annab pigem arendajatele selge indikatsiooni, milliste tehniliste lahenduste ja projekteerimisvalikute tegemisele tuleb projekti arendamisel tähelepanu pöörata. Selliste tehnoloogiate puhul ei ole tehnilisest vaatepunktist põhimõttelist erinevust, kas nõutav käivitusaeg on 15 minutit või kaks tundi, kuna vajalik võimekus on võimalik mõlemal juhul projekteerimise käigus tagada. Sesoonset nõuete diferentseerimist ei pea Elering põhjendatuks põhjusel, et tõenäosus laiaulatusliku avarii toimumiseks on aasta lõikes sama.</t>
  </si>
  <si>
    <t>Elering võtab märkuse hankedokumente koostades arvesse ja sätestab nimetatud tingimused selgelt.</t>
  </si>
  <si>
    <t>Tagasiside esitas kokku 9 turuosalist</t>
  </si>
  <si>
    <t>Tehnilised tingimused on välja töötatud vastavalt elektrisüsteemi vajadustele. Viidatud gridforming võimekus on osaleva seadme tingimus sõltumata tehnoloogiast. Juhime tähelepanu, et huvitatud ettevõtjal on võimalus esitada täiendavaid ettepanekuid ka hankemenetluse käigus.</t>
  </si>
  <si>
    <t>Viidatud mehhanismi eesmärk on motiveerida taastamisvõimekust pakkuvaid seadmeid osalema ka muudel turgudel jättes operaatorlie mõistliku marginaali teenitud tuludelt ja samal ajal vältides ülekompenseerimist ja ebamõistlikult suuri kulusid elektri lõpptarbijale. Eleringile teadolevalt peavad tootmisüksused elektriturgudel osalema vastavalt oma muutuv- või alternatiivkuludele ning kuutasu vähendamise lahendus ei tekita seetõttu uut motivatsiooni või sundi.</t>
  </si>
  <si>
    <t>Nõustume, et võimekuste valmimine võimalikult kiiresti on süsteemi vaatest positiivne. Valmiduse tähtaja määramisel on arvesse võetud muu hulgas tänast turuseisu ja seadmete võimalikke tavapärasest pikemaid tarneaegu. Seetõttu võib varasem valmimise tähtaeg pärssida konkurentsi hankel ning tuua elektritarbijale kaasa suuremad kulud. Juhime tähelepanu, et vaatamata sätestatud lõpptähtajale on seadme varasemal valmimisel võimalik teenuse eest makseid saama hakata samuti vastavalt varem.</t>
  </si>
  <si>
    <t>Elering on kaalumas kord aastas teenustasu indekseerimist fikseeritud opereerimiskulude piires (hinnanguliselt 10% teenuse maksumusest) Eesti THI järgi. Juhime tähelepanu, et taaskäivitamise teenuse osas on testkäivitamised ning vajaduspõhised käivitamised tasustatavad eraldi kulupõhiselt, mistõttu ei oma CO2 ja kütuste hinnakõikumised eeldatavalt olulist mõju teenuse hinnale.</t>
  </si>
  <si>
    <t>Eleringi hinnangul on kirjeldatud riskide maandamiseks piisavad mõistliku suurusega tagatised. Objektiivsetel põhjustel, näiteks planeerimisprotsesside riskidega seotult, taganemisperioodi mitte lubamine võib pärssida konkurentsi hankel ning tuua elektritarbijale kaasa suuremad kulud.</t>
  </si>
  <si>
    <t>Viidatud mehhanismi eesmärk on motiveerida taastamisvõimekust pakkuvaid seadmeid osalema ka muudel turgudel jättes operaatorlie mõistliku marginaali teenitud tuludelt ja samal ajal vältides ülekompenseerimist ning ebamõistlikult suuri kulusid süsteemioperaatorile. Elering ei mõista seisukohta, et teenustasu tulu ei ole prognoositav ning finantseeritav. Teenustasu vähendamine on disainitud selliselt, et teenusepakkuja tulu oleks alati vähemalt teenustasu suuruses. Osa opereerimise kasumi võrra teenustasu vähendamine väldib põhjendamatuid kulusid elektritarbijale olukordades, kus tulu on teenitav elektriturgudelt.</t>
  </si>
  <si>
    <t>Elering nõustub, et täitmistagatise suurus peab olema piisav motiveerimaks projekti lõpuni viima.</t>
  </si>
  <si>
    <t>Elering nõustub, et täitmistagatise suurus peab olema piisav motiveerimaks projekti lõpuni viima. Täpsustame siiski, et eristada tuleb pakkumise esitamiseks nõutud garatiid ning teostusperioodi garantiid. Teostusperioodi garantii on planeeritud suuremana, kui pakkumise esitamiseks nõutud garantii.</t>
  </si>
  <si>
    <t>Täpsustame, et esimene etapp peab vastama kõigile tehnilistele tingimustele. Esimene etapp peab täitma ka minimaalse aktiivvõimsuse nõude. Tehnilisi tingimusi saab muuta kuni pakkumuste esitamise tähtajani. Juhime tähelepanu, et hankija palub sellekohased ettepanekud esitada mõistliku aja jooksul enne pakkumuste esitamise tähtaega.</t>
  </si>
  <si>
    <t>Teenuse osutamise tegelikku mahtu plaanib Elering hinnata muu hulgas (kuid mitte ainult) turuteadete (UMM), teostatud testkäivituste, mõõteandmete (SCADA) ja muude kontrollmeetmete abil. Elering täpsustab kättesaamatuse piirnormid ja lisab selgitavad näited riigihanke alusdokumentide koosseisu. Kuumakse vähendamine toimub proportsionaalselt kättesaamatuse piirnormi ületamisega. Kinnitame, et toodud näide kättesaadavuse arvutamisel ühtib Eleringi arusaamaga.</t>
  </si>
  <si>
    <t>Nimetatud nõue tuleneb Eleringi võrgus kasutatavate seadmete parameetritest. Juhime tähelepanu, et hanke eesmärk on tekitada võimekus, mis suudab vajadusel igast piirkonnast taaspingestada kogu Eesti 330 kV võrgu. Konkreetses piirkonnas vastava trafo puudumine seega tähtsust ei oma. Nõuetes on eeldatud trafode järjestikkust pingestamist. Elering täpsustab trafo pingestamise karakteristikud hankedokumentatsioonis.</t>
  </si>
  <si>
    <t>Juhime tähelepanu, et plaanitud hanke raames ei hangi Elering seadmeid vaid nende abil pakutavat teenust. Elering kirjeldab täpsemad nõuded ja piirangud hankedokumentatsiooni koosseisus.</t>
  </si>
  <si>
    <t>selgitus</t>
  </si>
  <si>
    <t>Varukütuse all on mõeldud kütust, mida on võimalik jaama käitamiseks vajadusel alternatiivina põhikütuse asemel kasutada. Alternatiiviks sobib ka põhikütus, mida on võimalik kasutada tavapärase põhikütuse allika katkemisel. Preemium on mõeldud projektidele, mis vastava võimekuse koos 48h täisvõimsusel töötamiseks vajaliku varuga jaama juures ladustatamisega rajatakse. Elering kaalub osalise varu vastava osalise preemiumiga tasustamist. Täpsustame, et tegemist ei ole hindamiskriteeriumiga ja kirjeldatud kava olemasolu pakkumuste hindamisel eelist ei anna.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</si>
</sst>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2"/>
      <color theme="1"/>
      <name val="Calibri"/>
      <family val="2"/>
      <charset val="186"/>
      <scheme val="minor"/>
    </font>
    <font>
      <sz val="8"/>
      <name val="Calibri"/>
      <family val="2"/>
      <charset val="186"/>
      <scheme val="minor"/>
    </font>
    <font>
      <sz val="11"/>
      <color theme="1"/>
      <name val="Calibri"/>
      <family val="2"/>
      <charset val="186"/>
    </font>
    <font>
      <sz val="10"/>
      <color theme="1"/>
      <name val="Calibri"/>
      <family val="2"/>
      <charset val="186"/>
      <scheme val="minor"/>
    </font>
    <font>
      <b/>
      <sz val="10"/>
      <color theme="1"/>
      <name val="Calibri"/>
      <family val="2"/>
      <charset val="186"/>
      <scheme val="minor"/>
    </font>
    <font>
      <sz val="9"/>
      <color theme="1"/>
      <name val="Calibri"/>
      <family val="2"/>
      <charset val="186"/>
      <scheme val="minor"/>
    </font>
    <font>
      <sz val="9"/>
      <color rgb="FF000000"/>
      <name val="Calibri"/>
      <family val="2"/>
      <charset val="186"/>
      <scheme val="minor"/>
    </font>
    <font>
      <i/>
      <sz val="9"/>
      <color theme="1"/>
      <name val="Calibri"/>
      <family val="2"/>
      <charset val="186"/>
      <scheme val="minor"/>
    </font>
    <font>
      <sz val="9"/>
      <name val="Calibri"/>
      <family val="2"/>
      <charset val="186"/>
      <scheme val="minor"/>
    </font>
    <font>
      <sz val="9"/>
      <color theme="1"/>
      <name val="Calibri"/>
      <family val="2"/>
      <charset val="186"/>
    </font>
    <font>
      <sz val="9"/>
      <color rgb="FF000000"/>
      <name val="Calibri"/>
      <family val="2"/>
      <charset val="186"/>
    </font>
    <font>
      <sz val="9"/>
      <color theme="1"/>
      <name val="Aptos"/>
      <family val="2"/>
    </font>
    <font>
      <sz val="8"/>
      <color theme="1"/>
      <name val="Calibri"/>
      <family val="2"/>
      <charset val="186"/>
      <scheme val="minor"/>
    </font>
    <font>
      <sz val="6"/>
      <name val="Calibri"/>
      <family val="2"/>
      <charset val="186"/>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CCCCCC"/>
      </left>
      <right style="thin">
        <color rgb="FFCCCCCC"/>
      </right>
      <top style="thin">
        <color rgb="FFCCCCCC"/>
      </top>
      <bottom style="thin">
        <color rgb="FFCCCCCC"/>
      </bottom>
      <diagonal/>
    </border>
  </borders>
  <cellStyleXfs count="2">
    <xf numFmtId="0" fontId="0" fillId="0" borderId="0"/>
    <xf numFmtId="0" fontId="3" fillId="0" borderId="0"/>
  </cellStyleXfs>
  <cellXfs count="35">
    <xf numFmtId="0" fontId="0" fillId="0" borderId="0" xfId="0"/>
    <xf numFmtId="0" fontId="1" fillId="0" borderId="0" xfId="0" applyFont="1"/>
    <xf numFmtId="0" fontId="4" fillId="0" borderId="0" xfId="0" applyFont="1" applyAlignment="1">
      <alignment wrapText="1"/>
    </xf>
    <xf numFmtId="14" fontId="4" fillId="0" borderId="0" xfId="0" applyNumberFormat="1" applyFont="1" applyAlignment="1">
      <alignment horizontal="left" wrapText="1"/>
    </xf>
    <xf numFmtId="0" fontId="4" fillId="0" borderId="0" xfId="0" applyFont="1" applyAlignment="1">
      <alignment vertical="top"/>
    </xf>
    <xf numFmtId="0" fontId="4" fillId="0" borderId="0" xfId="0" applyFont="1" applyAlignment="1">
      <alignmen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1" xfId="0" applyFont="1" applyBorder="1" applyAlignment="1">
      <alignment vertical="top" wrapText="1"/>
    </xf>
    <xf numFmtId="0" fontId="4" fillId="0" borderId="0" xfId="0" applyFont="1"/>
    <xf numFmtId="0" fontId="5" fillId="0" borderId="4" xfId="0" applyFont="1" applyBorder="1" applyAlignment="1">
      <alignment vertical="top"/>
    </xf>
    <xf numFmtId="0" fontId="4" fillId="0" borderId="2" xfId="0" applyFont="1" applyBorder="1" applyAlignment="1">
      <alignment horizontal="left" vertical="top"/>
    </xf>
    <xf numFmtId="0" fontId="6" fillId="0" borderId="3" xfId="0" applyFont="1" applyBorder="1" applyAlignment="1">
      <alignment horizontal="left" vertical="top" wrapText="1"/>
    </xf>
    <xf numFmtId="0" fontId="6" fillId="0" borderId="1" xfId="0" applyFont="1" applyBorder="1" applyAlignment="1">
      <alignment vertical="top" wrapText="1"/>
    </xf>
    <xf numFmtId="0" fontId="6" fillId="0" borderId="3" xfId="1" applyFont="1" applyBorder="1" applyAlignment="1">
      <alignment horizontal="left" vertical="top" wrapText="1"/>
    </xf>
    <xf numFmtId="0" fontId="6" fillId="0" borderId="1" xfId="1" applyFont="1" applyBorder="1" applyAlignment="1">
      <alignment vertical="top" wrapText="1"/>
    </xf>
    <xf numFmtId="0" fontId="7" fillId="0" borderId="1" xfId="0" applyFont="1" applyBorder="1" applyAlignment="1">
      <alignment vertical="top" wrapText="1"/>
    </xf>
    <xf numFmtId="0" fontId="9" fillId="0" borderId="1" xfId="0" applyFont="1" applyBorder="1" applyAlignment="1">
      <alignment vertical="top" wrapText="1"/>
    </xf>
    <xf numFmtId="0" fontId="6" fillId="0" borderId="9" xfId="0" applyFont="1" applyBorder="1" applyAlignment="1">
      <alignment horizontal="left" vertical="top" wrapText="1"/>
    </xf>
    <xf numFmtId="0" fontId="6" fillId="0" borderId="9" xfId="0" applyFont="1" applyBorder="1" applyAlignment="1">
      <alignment vertical="top" wrapText="1"/>
    </xf>
    <xf numFmtId="0" fontId="6" fillId="0" borderId="7" xfId="0" applyFont="1" applyBorder="1" applyAlignment="1">
      <alignment vertical="top" wrapText="1"/>
    </xf>
    <xf numFmtId="0" fontId="6" fillId="0" borderId="1" xfId="0" applyFont="1" applyBorder="1" applyAlignment="1">
      <alignment horizontal="left" vertical="top" wrapText="1"/>
    </xf>
    <xf numFmtId="0" fontId="6" fillId="0" borderId="0" xfId="0" applyFont="1" applyAlignment="1">
      <alignment vertical="top" wrapText="1"/>
    </xf>
    <xf numFmtId="0" fontId="6" fillId="0" borderId="7" xfId="1" applyFont="1" applyBorder="1" applyAlignment="1">
      <alignment horizontal="left" vertical="top" wrapText="1"/>
    </xf>
    <xf numFmtId="0" fontId="6" fillId="0" borderId="7" xfId="1" applyFont="1" applyBorder="1" applyAlignment="1">
      <alignment vertical="top" wrapText="1"/>
    </xf>
    <xf numFmtId="0" fontId="6" fillId="0" borderId="1" xfId="1" applyFont="1" applyBorder="1" applyAlignment="1">
      <alignment horizontal="left" vertical="top" wrapText="1"/>
    </xf>
    <xf numFmtId="0" fontId="7" fillId="0" borderId="1" xfId="0" applyFont="1" applyBorder="1" applyAlignment="1">
      <alignment horizontal="lef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4" fillId="0" borderId="8" xfId="0" applyFont="1" applyBorder="1" applyAlignment="1">
      <alignment wrapText="1"/>
    </xf>
    <xf numFmtId="0" fontId="6" fillId="0" borderId="2" xfId="0" applyFont="1" applyBorder="1" applyAlignment="1">
      <alignment horizontal="left" vertical="top"/>
    </xf>
    <xf numFmtId="0" fontId="12" fillId="0" borderId="0" xfId="0" applyFont="1" applyAlignment="1">
      <alignmen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5" fillId="0" borderId="0" xfId="0" applyFont="1" applyAlignment="1">
      <alignment horizontal="left" vertical="center"/>
    </xf>
  </cellXfs>
  <cellStyles count="2">
    <cellStyle name="Normal" xfId="0" builtinId="0"/>
    <cellStyle name="Normal 2" xfId="1" xr:uid="{E1B0BFB0-771E-4A5D-9CD8-5D5961855A68}"/>
  </cellStyles>
  <dxfs count="8">
    <dxf>
      <font>
        <b val="0"/>
        <i val="0"/>
        <strike val="0"/>
        <condense val="0"/>
        <extend val="0"/>
        <outline val="0"/>
        <shadow val="0"/>
        <u val="none"/>
        <vertAlign val="baseline"/>
        <sz val="10"/>
        <color theme="1"/>
        <name val="Calibri"/>
        <family val="2"/>
        <charset val="186"/>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charset val="186"/>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charset val="186"/>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sz val="10"/>
        <name val="Calibri"/>
        <family val="2"/>
        <charset val="186"/>
        <scheme val="minor"/>
      </font>
      <alignment vertical="top" textRotation="0" indent="0" justifyLastLine="0" shrinkToFit="0" readingOrder="0"/>
    </dxf>
    <dxf>
      <border outline="0">
        <bottom style="thin">
          <color indexed="64"/>
        </bottom>
      </border>
    </dxf>
    <dxf>
      <font>
        <strike val="0"/>
        <outline val="0"/>
        <shadow val="0"/>
        <sz val="10"/>
        <name val="Calibri"/>
        <family val="2"/>
        <charset val="186"/>
        <scheme val="minor"/>
      </font>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AF13F2-D4B3-48D9-901D-1361163947A4}" name="Table1" displayName="Table1" ref="B8:D132" totalsRowShown="0" headerRowDxfId="7" dataDxfId="5" headerRowBorderDxfId="6" tableBorderDxfId="4" totalsRowBorderDxfId="3">
  <autoFilter ref="B8:D132" xr:uid="{24AF13F2-D4B3-48D9-901D-1361163947A4}">
    <filterColumn colId="0">
      <filters>
        <filter val="Bid size/aggregation"/>
      </filters>
    </filterColumn>
  </autoFilter>
  <sortState xmlns:xlrd2="http://schemas.microsoft.com/office/spreadsheetml/2017/richdata2" ref="B132:D132">
    <sortCondition ref="B8:B132"/>
  </sortState>
  <tableColumns count="3">
    <tableColumn id="2" xr3:uid="{E3FC516E-4517-473E-B642-B9EA1D758490}" name="Alapunkt, mille kohta käib kommentaar" dataDxfId="2"/>
    <tableColumn id="4" xr3:uid="{142C53B3-D576-4758-A2CC-F49F44E54B19}" name="Turuosalise kommentaar" dataDxfId="1"/>
    <tableColumn id="5" xr3:uid="{A32B649F-64E4-4361-8EDA-FCEE6BF657B9}" name="Eleringi kommentaar"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36ED0-919E-4A11-AA40-B072F374392D}">
  <dimension ref="A1:E132"/>
  <sheetViews>
    <sheetView tabSelected="1" view="pageLayout" zoomScaleNormal="100" workbookViewId="0">
      <selection activeCell="C9" sqref="C9"/>
    </sheetView>
  </sheetViews>
  <sheetFormatPr defaultColWidth="9.1796875" defaultRowHeight="15.5" x14ac:dyDescent="0.35"/>
  <cols>
    <col min="1" max="1" width="4" style="9" customWidth="1"/>
    <col min="2" max="2" width="23.81640625" style="9" customWidth="1"/>
    <col min="3" max="3" width="64.1796875" style="2" customWidth="1"/>
    <col min="4" max="4" width="26.1796875" style="2" customWidth="1"/>
    <col min="5" max="5" width="11.1796875" style="2" customWidth="1"/>
    <col min="6" max="16384" width="9.1796875" style="1"/>
  </cols>
  <sheetData>
    <row r="1" spans="1:5" x14ac:dyDescent="0.35">
      <c r="A1" s="34" t="s">
        <v>0</v>
      </c>
      <c r="B1" s="34"/>
      <c r="C1" s="2" t="s">
        <v>1</v>
      </c>
    </row>
    <row r="2" spans="1:5" x14ac:dyDescent="0.35">
      <c r="A2" s="34" t="s">
        <v>2</v>
      </c>
      <c r="B2" s="34"/>
      <c r="C2" s="3">
        <v>46202</v>
      </c>
      <c r="D2" s="3"/>
      <c r="E2" s="3"/>
    </row>
    <row r="3" spans="1:5" ht="16" thickBot="1" x14ac:dyDescent="0.4">
      <c r="A3" s="34" t="s">
        <v>3</v>
      </c>
      <c r="B3" s="34"/>
      <c r="C3" s="3">
        <v>46234</v>
      </c>
      <c r="D3" s="3"/>
      <c r="E3" s="3"/>
    </row>
    <row r="4" spans="1:5" ht="15" customHeight="1" thickBot="1" x14ac:dyDescent="0.4">
      <c r="A4" s="34" t="s">
        <v>4</v>
      </c>
      <c r="B4" s="34"/>
      <c r="C4" s="29" t="s">
        <v>100</v>
      </c>
    </row>
    <row r="5" spans="1:5" x14ac:dyDescent="0.35">
      <c r="A5" s="34"/>
      <c r="B5" s="34"/>
    </row>
    <row r="7" spans="1:5" x14ac:dyDescent="0.35">
      <c r="A7" s="4"/>
      <c r="B7" s="4"/>
      <c r="C7" s="5"/>
      <c r="D7" s="5"/>
      <c r="E7" s="5"/>
    </row>
    <row r="8" spans="1:5" ht="26" x14ac:dyDescent="0.35">
      <c r="A8" s="10" t="s">
        <v>5</v>
      </c>
      <c r="B8" s="6" t="s">
        <v>6</v>
      </c>
      <c r="C8" s="7" t="s">
        <v>7</v>
      </c>
      <c r="D8" s="7" t="s">
        <v>8</v>
      </c>
      <c r="E8" s="1"/>
    </row>
    <row r="9" spans="1:5" ht="142.5" customHeight="1" x14ac:dyDescent="0.35">
      <c r="A9" s="11">
        <v>1</v>
      </c>
      <c r="B9" s="14" t="s">
        <v>9</v>
      </c>
      <c r="C9" s="15" t="s">
        <v>97</v>
      </c>
      <c r="D9" s="13" t="s">
        <v>10</v>
      </c>
      <c r="E9" s="1"/>
    </row>
    <row r="10" spans="1:5" ht="161.5" customHeight="1" x14ac:dyDescent="0.35">
      <c r="A10" s="11">
        <f>A9+1</f>
        <v>2</v>
      </c>
      <c r="B10" s="12" t="s">
        <v>12</v>
      </c>
      <c r="C10" s="13" t="s">
        <v>13</v>
      </c>
      <c r="D10" s="13" t="s">
        <v>14</v>
      </c>
      <c r="E10" s="1"/>
    </row>
    <row r="11" spans="1:5" ht="171" customHeight="1" x14ac:dyDescent="0.35">
      <c r="A11" s="11">
        <f t="shared" ref="A11:A73" si="0">A10+1</f>
        <v>3</v>
      </c>
      <c r="B11" s="12" t="s">
        <v>15</v>
      </c>
      <c r="C11" s="13" t="s">
        <v>16</v>
      </c>
      <c r="D11" s="13" t="s">
        <v>17</v>
      </c>
      <c r="E11" s="1"/>
    </row>
    <row r="12" spans="1:5" ht="121.5" customHeight="1" x14ac:dyDescent="0.35">
      <c r="A12" s="11">
        <f t="shared" si="0"/>
        <v>4</v>
      </c>
      <c r="B12" s="12" t="s">
        <v>15</v>
      </c>
      <c r="C12" s="13" t="s">
        <v>18</v>
      </c>
      <c r="D12" s="13" t="s">
        <v>19</v>
      </c>
      <c r="E12" s="1"/>
    </row>
    <row r="13" spans="1:5" ht="174" customHeight="1" x14ac:dyDescent="0.35">
      <c r="A13" s="11">
        <f t="shared" si="0"/>
        <v>5</v>
      </c>
      <c r="B13" s="12"/>
      <c r="C13" s="13" t="s">
        <v>77</v>
      </c>
      <c r="D13" s="13" t="s">
        <v>21</v>
      </c>
      <c r="E13" s="1"/>
    </row>
    <row r="14" spans="1:5" ht="142.5" customHeight="1" x14ac:dyDescent="0.35">
      <c r="A14" s="11">
        <f t="shared" si="0"/>
        <v>6</v>
      </c>
      <c r="B14" s="14"/>
      <c r="C14" s="15" t="s">
        <v>22</v>
      </c>
      <c r="D14" s="13" t="s">
        <v>112</v>
      </c>
      <c r="E14" s="1"/>
    </row>
    <row r="15" spans="1:5" ht="227.5" customHeight="1" x14ac:dyDescent="0.35">
      <c r="A15" s="11">
        <f t="shared" si="0"/>
        <v>7</v>
      </c>
      <c r="B15" s="12" t="s">
        <v>15</v>
      </c>
      <c r="C15" s="13" t="s">
        <v>23</v>
      </c>
      <c r="D15" s="13" t="s">
        <v>24</v>
      </c>
      <c r="E15" s="1"/>
    </row>
    <row r="16" spans="1:5" ht="235.5" customHeight="1" x14ac:dyDescent="0.35">
      <c r="A16" s="11">
        <f t="shared" si="0"/>
        <v>8</v>
      </c>
      <c r="B16" s="12" t="s">
        <v>25</v>
      </c>
      <c r="C16" s="13" t="s">
        <v>26</v>
      </c>
      <c r="D16" s="13" t="s">
        <v>27</v>
      </c>
      <c r="E16" s="1"/>
    </row>
    <row r="17" spans="1:5" ht="168" customHeight="1" x14ac:dyDescent="0.35">
      <c r="A17" s="11">
        <f t="shared" si="0"/>
        <v>9</v>
      </c>
      <c r="B17" s="12" t="s">
        <v>15</v>
      </c>
      <c r="C17" s="13" t="s">
        <v>28</v>
      </c>
      <c r="D17" s="13" t="s">
        <v>101</v>
      </c>
      <c r="E17" s="1"/>
    </row>
    <row r="18" spans="1:5" ht="244.5" customHeight="1" x14ac:dyDescent="0.35">
      <c r="A18" s="11">
        <f t="shared" si="0"/>
        <v>10</v>
      </c>
      <c r="B18" s="12" t="s">
        <v>29</v>
      </c>
      <c r="C18" s="13" t="s">
        <v>30</v>
      </c>
      <c r="D18" s="17" t="s">
        <v>102</v>
      </c>
      <c r="E18" s="1"/>
    </row>
    <row r="19" spans="1:5" ht="409.5" customHeight="1" x14ac:dyDescent="0.35">
      <c r="A19" s="11">
        <f t="shared" si="0"/>
        <v>11</v>
      </c>
      <c r="B19" s="12" t="s">
        <v>25</v>
      </c>
      <c r="C19" s="13" t="s">
        <v>31</v>
      </c>
      <c r="D19" s="33" t="s">
        <v>84</v>
      </c>
      <c r="E19" s="1"/>
    </row>
    <row r="20" spans="1:5" ht="249" customHeight="1" x14ac:dyDescent="0.35">
      <c r="A20" s="11">
        <f t="shared" si="0"/>
        <v>12</v>
      </c>
      <c r="B20" s="12" t="s">
        <v>25</v>
      </c>
      <c r="C20" s="13" t="s">
        <v>32</v>
      </c>
      <c r="D20" s="13" t="s">
        <v>78</v>
      </c>
      <c r="E20" s="1"/>
    </row>
    <row r="21" spans="1:5" ht="157" customHeight="1" x14ac:dyDescent="0.35">
      <c r="A21" s="11">
        <f t="shared" si="0"/>
        <v>13</v>
      </c>
      <c r="B21" s="12" t="s">
        <v>33</v>
      </c>
      <c r="C21" s="13" t="s">
        <v>34</v>
      </c>
      <c r="D21" s="13" t="s">
        <v>83</v>
      </c>
      <c r="E21" s="1"/>
    </row>
    <row r="22" spans="1:5" ht="283.5" customHeight="1" x14ac:dyDescent="0.35">
      <c r="A22" s="11">
        <f t="shared" si="0"/>
        <v>14</v>
      </c>
      <c r="B22" s="12" t="s">
        <v>35</v>
      </c>
      <c r="C22" s="13" t="s">
        <v>36</v>
      </c>
      <c r="D22" s="17" t="s">
        <v>103</v>
      </c>
      <c r="E22" s="1"/>
    </row>
    <row r="23" spans="1:5" ht="324" customHeight="1" x14ac:dyDescent="0.35">
      <c r="A23" s="11">
        <f t="shared" si="0"/>
        <v>15</v>
      </c>
      <c r="B23" s="12" t="s">
        <v>37</v>
      </c>
      <c r="C23" s="13" t="s">
        <v>38</v>
      </c>
      <c r="D23" s="17" t="s">
        <v>104</v>
      </c>
      <c r="E23" s="1"/>
    </row>
    <row r="24" spans="1:5" ht="100.5" customHeight="1" x14ac:dyDescent="0.35">
      <c r="A24" s="11">
        <f t="shared" si="0"/>
        <v>16</v>
      </c>
      <c r="B24" s="14" t="s">
        <v>15</v>
      </c>
      <c r="C24" s="15" t="s">
        <v>39</v>
      </c>
      <c r="D24" s="16" t="s">
        <v>79</v>
      </c>
      <c r="E24" s="1"/>
    </row>
    <row r="25" spans="1:5" ht="184.5" customHeight="1" x14ac:dyDescent="0.35">
      <c r="A25" s="11">
        <f t="shared" si="0"/>
        <v>17</v>
      </c>
      <c r="B25" s="12" t="s">
        <v>15</v>
      </c>
      <c r="C25" s="13" t="s">
        <v>40</v>
      </c>
      <c r="D25" s="13" t="s">
        <v>41</v>
      </c>
      <c r="E25" s="1"/>
    </row>
    <row r="26" spans="1:5" ht="233.25" customHeight="1" x14ac:dyDescent="0.35">
      <c r="A26" s="11">
        <f t="shared" si="0"/>
        <v>18</v>
      </c>
      <c r="B26" s="12" t="s">
        <v>15</v>
      </c>
      <c r="C26" s="13" t="s">
        <v>42</v>
      </c>
      <c r="D26" s="13" t="s">
        <v>41</v>
      </c>
      <c r="E26" s="1"/>
    </row>
    <row r="27" spans="1:5" ht="141" customHeight="1" x14ac:dyDescent="0.35">
      <c r="A27" s="11">
        <f t="shared" si="0"/>
        <v>19</v>
      </c>
      <c r="B27" s="12" t="s">
        <v>43</v>
      </c>
      <c r="C27" s="13" t="s">
        <v>44</v>
      </c>
      <c r="D27" s="17" t="s">
        <v>105</v>
      </c>
      <c r="E27" s="1"/>
    </row>
    <row r="28" spans="1:5" ht="174" customHeight="1" x14ac:dyDescent="0.35">
      <c r="A28" s="11">
        <f t="shared" si="0"/>
        <v>20</v>
      </c>
      <c r="B28" s="12" t="s">
        <v>43</v>
      </c>
      <c r="C28" s="13" t="s">
        <v>46</v>
      </c>
      <c r="D28" s="13" t="s">
        <v>107</v>
      </c>
      <c r="E28" s="1"/>
    </row>
    <row r="29" spans="1:5" ht="141" customHeight="1" x14ac:dyDescent="0.35">
      <c r="A29" s="11">
        <f t="shared" si="0"/>
        <v>21</v>
      </c>
      <c r="B29" s="12" t="s">
        <v>43</v>
      </c>
      <c r="C29" s="13" t="s">
        <v>47</v>
      </c>
      <c r="D29" s="13" t="s">
        <v>45</v>
      </c>
      <c r="E29" s="1"/>
    </row>
    <row r="30" spans="1:5" ht="308.5" customHeight="1" x14ac:dyDescent="0.35">
      <c r="A30" s="11">
        <f t="shared" si="0"/>
        <v>22</v>
      </c>
      <c r="B30" s="12" t="s">
        <v>48</v>
      </c>
      <c r="C30" s="13" t="s">
        <v>49</v>
      </c>
      <c r="D30" s="17" t="s">
        <v>106</v>
      </c>
      <c r="E30" s="1"/>
    </row>
    <row r="31" spans="1:5" ht="165" customHeight="1" x14ac:dyDescent="0.35">
      <c r="A31" s="11">
        <f t="shared" si="0"/>
        <v>23</v>
      </c>
      <c r="B31" s="14" t="s">
        <v>43</v>
      </c>
      <c r="C31" s="15" t="s">
        <v>50</v>
      </c>
      <c r="D31" s="17" t="s">
        <v>108</v>
      </c>
      <c r="E31" s="1"/>
    </row>
    <row r="32" spans="1:5" ht="88.5" customHeight="1" x14ac:dyDescent="0.35">
      <c r="A32" s="11">
        <f t="shared" si="0"/>
        <v>24</v>
      </c>
      <c r="B32" s="14" t="s">
        <v>43</v>
      </c>
      <c r="C32" s="15" t="s">
        <v>51</v>
      </c>
      <c r="D32" s="13" t="s">
        <v>107</v>
      </c>
      <c r="E32" s="1"/>
    </row>
    <row r="33" spans="1:5" ht="132.75" customHeight="1" x14ac:dyDescent="0.35">
      <c r="A33" s="11">
        <f t="shared" si="0"/>
        <v>25</v>
      </c>
      <c r="B33" s="14" t="s">
        <v>43</v>
      </c>
      <c r="C33" s="15" t="s">
        <v>52</v>
      </c>
      <c r="D33" s="13"/>
      <c r="E33" s="1"/>
    </row>
    <row r="34" spans="1:5" ht="175.5" customHeight="1" x14ac:dyDescent="0.35">
      <c r="A34" s="11">
        <f t="shared" si="0"/>
        <v>26</v>
      </c>
      <c r="B34" s="12" t="s">
        <v>12</v>
      </c>
      <c r="C34" s="13" t="s">
        <v>54</v>
      </c>
      <c r="D34" s="17" t="s">
        <v>85</v>
      </c>
      <c r="E34" s="1"/>
    </row>
    <row r="35" spans="1:5" ht="255" customHeight="1" x14ac:dyDescent="0.35">
      <c r="A35" s="11">
        <f t="shared" si="0"/>
        <v>27</v>
      </c>
      <c r="B35" s="12" t="s">
        <v>55</v>
      </c>
      <c r="C35" s="13" t="s">
        <v>56</v>
      </c>
      <c r="D35" s="17" t="s">
        <v>114</v>
      </c>
      <c r="E35" s="1"/>
    </row>
    <row r="36" spans="1:5" ht="181" customHeight="1" x14ac:dyDescent="0.35">
      <c r="A36" s="11">
        <f t="shared" si="0"/>
        <v>28</v>
      </c>
      <c r="B36" s="12" t="s">
        <v>15</v>
      </c>
      <c r="C36" s="13" t="s">
        <v>57</v>
      </c>
      <c r="D36" s="17" t="s">
        <v>109</v>
      </c>
      <c r="E36" s="1"/>
    </row>
    <row r="37" spans="1:5" ht="229.5" customHeight="1" x14ac:dyDescent="0.35">
      <c r="A37" s="11">
        <f t="shared" si="0"/>
        <v>29</v>
      </c>
      <c r="B37" s="12" t="s">
        <v>15</v>
      </c>
      <c r="C37" s="13" t="s">
        <v>58</v>
      </c>
      <c r="D37" s="13" t="s">
        <v>110</v>
      </c>
      <c r="E37" s="1"/>
    </row>
    <row r="38" spans="1:5" ht="295" customHeight="1" x14ac:dyDescent="0.35">
      <c r="A38" s="11">
        <f t="shared" si="0"/>
        <v>30</v>
      </c>
      <c r="B38" s="12" t="s">
        <v>12</v>
      </c>
      <c r="C38" s="13" t="s">
        <v>59</v>
      </c>
      <c r="D38" s="13" t="s">
        <v>86</v>
      </c>
      <c r="E38" s="1"/>
    </row>
    <row r="39" spans="1:5" ht="263" customHeight="1" x14ac:dyDescent="0.35">
      <c r="A39" s="11">
        <f t="shared" si="0"/>
        <v>31</v>
      </c>
      <c r="B39" s="12" t="s">
        <v>12</v>
      </c>
      <c r="C39" s="13" t="s">
        <v>60</v>
      </c>
      <c r="D39" s="13" t="s">
        <v>93</v>
      </c>
      <c r="E39" s="1"/>
    </row>
    <row r="40" spans="1:5" ht="205" customHeight="1" x14ac:dyDescent="0.35">
      <c r="A40" s="11">
        <f t="shared" si="0"/>
        <v>32</v>
      </c>
      <c r="B40" s="12" t="s">
        <v>43</v>
      </c>
      <c r="C40" s="27" t="s">
        <v>61</v>
      </c>
      <c r="D40" s="13" t="s">
        <v>80</v>
      </c>
      <c r="E40" s="1"/>
    </row>
    <row r="41" spans="1:5" ht="131.25" customHeight="1" x14ac:dyDescent="0.35">
      <c r="A41" s="11">
        <f t="shared" si="0"/>
        <v>33</v>
      </c>
      <c r="B41" s="12" t="s">
        <v>37</v>
      </c>
      <c r="C41" s="13" t="s">
        <v>62</v>
      </c>
      <c r="D41" s="13" t="s">
        <v>82</v>
      </c>
      <c r="E41" s="1"/>
    </row>
    <row r="42" spans="1:5" ht="151" customHeight="1" x14ac:dyDescent="0.35">
      <c r="A42" s="11">
        <f t="shared" si="0"/>
        <v>34</v>
      </c>
      <c r="B42" s="12" t="s">
        <v>29</v>
      </c>
      <c r="C42" s="28" t="s">
        <v>63</v>
      </c>
      <c r="D42" s="17" t="s">
        <v>87</v>
      </c>
      <c r="E42" s="1"/>
    </row>
    <row r="43" spans="1:5" ht="117" customHeight="1" x14ac:dyDescent="0.35">
      <c r="A43" s="11">
        <f t="shared" si="0"/>
        <v>35</v>
      </c>
      <c r="B43" s="12" t="s">
        <v>29</v>
      </c>
      <c r="C43" s="13" t="s">
        <v>64</v>
      </c>
      <c r="D43" s="17" t="s">
        <v>87</v>
      </c>
      <c r="E43" s="1"/>
    </row>
    <row r="44" spans="1:5" ht="135.75" customHeight="1" x14ac:dyDescent="0.35">
      <c r="A44" s="11">
        <f t="shared" si="0"/>
        <v>36</v>
      </c>
      <c r="B44" s="12" t="s">
        <v>29</v>
      </c>
      <c r="C44" s="17" t="s">
        <v>65</v>
      </c>
      <c r="D44" s="17" t="s">
        <v>87</v>
      </c>
      <c r="E44" s="1"/>
    </row>
    <row r="45" spans="1:5" ht="87" customHeight="1" x14ac:dyDescent="0.35">
      <c r="A45" s="11">
        <f t="shared" si="0"/>
        <v>37</v>
      </c>
      <c r="B45" s="12" t="s">
        <v>29</v>
      </c>
      <c r="C45" s="13" t="s">
        <v>66</v>
      </c>
      <c r="D45" s="13" t="s">
        <v>81</v>
      </c>
      <c r="E45" s="1"/>
    </row>
    <row r="46" spans="1:5" ht="45.75" customHeight="1" x14ac:dyDescent="0.35">
      <c r="A46" s="11">
        <f t="shared" si="0"/>
        <v>38</v>
      </c>
      <c r="B46" s="12" t="s">
        <v>15</v>
      </c>
      <c r="C46" s="13" t="s">
        <v>88</v>
      </c>
      <c r="D46" s="17"/>
      <c r="E46" s="1"/>
    </row>
    <row r="47" spans="1:5" ht="136.5" customHeight="1" x14ac:dyDescent="0.35">
      <c r="A47" s="11">
        <f t="shared" si="0"/>
        <v>39</v>
      </c>
      <c r="B47" s="12" t="s">
        <v>71</v>
      </c>
      <c r="C47" s="13" t="s">
        <v>89</v>
      </c>
      <c r="D47" s="13" t="s">
        <v>91</v>
      </c>
      <c r="E47" s="1"/>
    </row>
    <row r="48" spans="1:5" ht="132.75" customHeight="1" x14ac:dyDescent="0.35">
      <c r="A48" s="30">
        <f t="shared" si="0"/>
        <v>40</v>
      </c>
      <c r="B48" s="12" t="s">
        <v>72</v>
      </c>
      <c r="C48" s="13" t="s">
        <v>90</v>
      </c>
      <c r="D48" s="13" t="s">
        <v>92</v>
      </c>
      <c r="E48" s="1"/>
    </row>
    <row r="49" spans="1:5" ht="409.5" customHeight="1" x14ac:dyDescent="0.35">
      <c r="A49" s="30">
        <f t="shared" si="0"/>
        <v>41</v>
      </c>
      <c r="B49" s="12" t="s">
        <v>15</v>
      </c>
      <c r="C49" s="13" t="s">
        <v>94</v>
      </c>
      <c r="D49" s="32" t="s">
        <v>98</v>
      </c>
      <c r="E49" s="1"/>
    </row>
    <row r="50" spans="1:5" ht="147.75" customHeight="1" x14ac:dyDescent="0.35">
      <c r="A50" s="30">
        <f t="shared" si="0"/>
        <v>42</v>
      </c>
      <c r="B50" s="12" t="s">
        <v>15</v>
      </c>
      <c r="C50" s="31" t="s">
        <v>95</v>
      </c>
      <c r="D50" s="13" t="s">
        <v>99</v>
      </c>
      <c r="E50" s="1"/>
    </row>
    <row r="51" spans="1:5" ht="243" customHeight="1" x14ac:dyDescent="0.35">
      <c r="A51" s="30">
        <f t="shared" si="0"/>
        <v>43</v>
      </c>
      <c r="B51" s="12" t="s">
        <v>15</v>
      </c>
      <c r="C51" s="31" t="s">
        <v>96</v>
      </c>
      <c r="D51" s="13" t="s">
        <v>111</v>
      </c>
      <c r="E51" s="1"/>
    </row>
    <row r="52" spans="1:5" ht="182.25" customHeight="1" x14ac:dyDescent="0.35">
      <c r="A52" s="30" t="e">
        <f>#REF!+1</f>
        <v>#REF!</v>
      </c>
      <c r="B52" s="12"/>
      <c r="C52" s="13"/>
      <c r="D52" s="13"/>
      <c r="E52" s="1"/>
    </row>
    <row r="53" spans="1:5" ht="237.65" customHeight="1" x14ac:dyDescent="0.35">
      <c r="A53" s="30" t="e">
        <f t="shared" si="0"/>
        <v>#REF!</v>
      </c>
      <c r="B53" s="12"/>
      <c r="C53" s="13"/>
      <c r="D53" s="17"/>
      <c r="E53" s="1"/>
    </row>
    <row r="54" spans="1:5" ht="241.5" customHeight="1" x14ac:dyDescent="0.35">
      <c r="A54" s="30" t="e">
        <f t="shared" si="0"/>
        <v>#REF!</v>
      </c>
      <c r="B54" s="12"/>
      <c r="C54" s="26"/>
      <c r="D54" s="13"/>
      <c r="E54" s="1"/>
    </row>
    <row r="55" spans="1:5" ht="93" customHeight="1" x14ac:dyDescent="0.35">
      <c r="A55" s="30" t="e">
        <f t="shared" si="0"/>
        <v>#REF!</v>
      </c>
      <c r="B55" s="12"/>
      <c r="C55" s="13"/>
      <c r="D55" s="13"/>
      <c r="E55" s="1"/>
    </row>
    <row r="56" spans="1:5" ht="82.5" customHeight="1" x14ac:dyDescent="0.35">
      <c r="A56" s="30" t="e">
        <f t="shared" si="0"/>
        <v>#REF!</v>
      </c>
      <c r="B56" s="12"/>
      <c r="C56" s="13"/>
      <c r="D56" s="13"/>
      <c r="E56" s="1"/>
    </row>
    <row r="57" spans="1:5" ht="74.150000000000006" customHeight="1" x14ac:dyDescent="0.35">
      <c r="A57" s="30" t="e">
        <f t="shared" si="0"/>
        <v>#REF!</v>
      </c>
      <c r="B57" s="12"/>
      <c r="C57" s="13"/>
      <c r="D57" s="13"/>
      <c r="E57" s="1"/>
    </row>
    <row r="58" spans="1:5" ht="95.15" customHeight="1" x14ac:dyDescent="0.35">
      <c r="A58" s="30" t="e">
        <f t="shared" si="0"/>
        <v>#REF!</v>
      </c>
      <c r="B58" s="12"/>
      <c r="C58" s="16"/>
      <c r="D58" s="13"/>
      <c r="E58" s="1"/>
    </row>
    <row r="59" spans="1:5" ht="240.65" customHeight="1" x14ac:dyDescent="0.35">
      <c r="A59" s="30" t="e">
        <f t="shared" si="0"/>
        <v>#REF!</v>
      </c>
      <c r="B59" s="12"/>
      <c r="C59" s="13"/>
      <c r="D59" s="13"/>
      <c r="E59" s="1"/>
    </row>
    <row r="60" spans="1:5" ht="233.25" customHeight="1" x14ac:dyDescent="0.35">
      <c r="A60" s="30" t="e">
        <f t="shared" si="0"/>
        <v>#REF!</v>
      </c>
      <c r="B60" s="12"/>
      <c r="C60" s="13"/>
      <c r="D60" s="13"/>
      <c r="E60" s="1"/>
    </row>
    <row r="61" spans="1:5" ht="140.15" customHeight="1" x14ac:dyDescent="0.35">
      <c r="A61" s="30" t="e">
        <f t="shared" si="0"/>
        <v>#REF!</v>
      </c>
      <c r="B61" s="12"/>
      <c r="C61" s="13"/>
      <c r="D61" s="13"/>
      <c r="E61" s="1"/>
    </row>
    <row r="62" spans="1:5" ht="197.25" customHeight="1" x14ac:dyDescent="0.35">
      <c r="A62" s="11" t="e">
        <f t="shared" si="0"/>
        <v>#REF!</v>
      </c>
      <c r="B62" s="12"/>
      <c r="C62" s="13"/>
      <c r="D62" s="13"/>
      <c r="E62" s="1"/>
    </row>
    <row r="63" spans="1:5" ht="104.5" customHeight="1" x14ac:dyDescent="0.35">
      <c r="A63" s="11" t="e">
        <f t="shared" si="0"/>
        <v>#REF!</v>
      </c>
      <c r="B63" s="12"/>
      <c r="C63" s="13"/>
      <c r="D63" s="13"/>
      <c r="E63" s="1"/>
    </row>
    <row r="64" spans="1:5" ht="155.15" customHeight="1" x14ac:dyDescent="0.35">
      <c r="A64" s="11" t="e">
        <f t="shared" si="0"/>
        <v>#REF!</v>
      </c>
      <c r="B64" s="12"/>
      <c r="C64" s="13"/>
      <c r="D64" s="13"/>
      <c r="E64" s="1"/>
    </row>
    <row r="65" spans="1:5" ht="106.5" customHeight="1" x14ac:dyDescent="0.35">
      <c r="A65" s="11" t="e">
        <f t="shared" si="0"/>
        <v>#REF!</v>
      </c>
      <c r="B65" s="12"/>
      <c r="C65" s="13"/>
      <c r="D65" s="13"/>
      <c r="E65" s="1"/>
    </row>
    <row r="66" spans="1:5" ht="37" customHeight="1" x14ac:dyDescent="0.35">
      <c r="A66" s="11" t="e">
        <f t="shared" si="0"/>
        <v>#REF!</v>
      </c>
      <c r="B66" s="12"/>
      <c r="C66" s="13"/>
      <c r="D66" s="13"/>
      <c r="E66" s="1"/>
    </row>
    <row r="67" spans="1:5" ht="68.150000000000006" customHeight="1" x14ac:dyDescent="0.35">
      <c r="A67" s="11" t="e">
        <f t="shared" si="0"/>
        <v>#REF!</v>
      </c>
      <c r="B67" s="12"/>
      <c r="C67" s="13"/>
      <c r="D67" s="13"/>
      <c r="E67" s="1"/>
    </row>
    <row r="68" spans="1:5" ht="271.5" customHeight="1" x14ac:dyDescent="0.35">
      <c r="A68" s="11" t="e">
        <f t="shared" si="0"/>
        <v>#REF!</v>
      </c>
      <c r="B68" s="12"/>
      <c r="C68" s="16"/>
      <c r="D68" s="13"/>
      <c r="E68" s="1"/>
    </row>
    <row r="69" spans="1:5" ht="76" customHeight="1" x14ac:dyDescent="0.35">
      <c r="A69" s="11" t="e">
        <f t="shared" si="0"/>
        <v>#REF!</v>
      </c>
      <c r="B69" s="12"/>
      <c r="C69" s="13"/>
      <c r="D69" s="13"/>
      <c r="E69" s="1"/>
    </row>
    <row r="70" spans="1:5" ht="128.5" customHeight="1" x14ac:dyDescent="0.35">
      <c r="A70" s="11" t="e">
        <f t="shared" si="0"/>
        <v>#REF!</v>
      </c>
      <c r="B70" s="12"/>
      <c r="C70" s="13"/>
      <c r="D70" s="13"/>
      <c r="E70" s="1"/>
    </row>
    <row r="71" spans="1:5" ht="35.15" customHeight="1" x14ac:dyDescent="0.35">
      <c r="A71" s="11" t="e">
        <f t="shared" si="0"/>
        <v>#REF!</v>
      </c>
      <c r="B71" s="12"/>
      <c r="C71" s="13"/>
      <c r="D71" s="13"/>
      <c r="E71" s="1"/>
    </row>
    <row r="72" spans="1:5" ht="79.5" customHeight="1" x14ac:dyDescent="0.35">
      <c r="A72" s="11" t="e">
        <f t="shared" si="0"/>
        <v>#REF!</v>
      </c>
      <c r="B72" s="12"/>
      <c r="C72" s="13"/>
      <c r="D72" s="13"/>
      <c r="E72" s="1"/>
    </row>
    <row r="73" spans="1:5" ht="108" customHeight="1" x14ac:dyDescent="0.35">
      <c r="A73" s="11" t="e">
        <f t="shared" si="0"/>
        <v>#REF!</v>
      </c>
      <c r="B73" s="12"/>
      <c r="C73" s="13"/>
      <c r="D73" s="13"/>
      <c r="E73" s="1"/>
    </row>
    <row r="74" spans="1:5" ht="57.75" customHeight="1" x14ac:dyDescent="0.35">
      <c r="A74" s="11" t="e">
        <f t="shared" ref="A74:A132" si="1">A73+1</f>
        <v>#REF!</v>
      </c>
      <c r="B74" s="12"/>
      <c r="C74" s="13"/>
      <c r="D74" s="13"/>
      <c r="E74" s="1"/>
    </row>
    <row r="75" spans="1:5" ht="101.15" customHeight="1" x14ac:dyDescent="0.35">
      <c r="A75" s="11" t="e">
        <f t="shared" si="1"/>
        <v>#REF!</v>
      </c>
      <c r="B75" s="14"/>
      <c r="C75" s="15"/>
      <c r="D75" s="8"/>
      <c r="E75" s="1"/>
    </row>
    <row r="76" spans="1:5" ht="100" customHeight="1" x14ac:dyDescent="0.35">
      <c r="A76" s="11" t="e">
        <f t="shared" si="1"/>
        <v>#REF!</v>
      </c>
      <c r="B76" s="12"/>
      <c r="C76" s="13"/>
      <c r="D76" s="13"/>
      <c r="E76" s="1"/>
    </row>
    <row r="77" spans="1:5" ht="161.15" customHeight="1" x14ac:dyDescent="0.35">
      <c r="A77" s="11" t="e">
        <f t="shared" si="1"/>
        <v>#REF!</v>
      </c>
      <c r="B77" s="18"/>
      <c r="C77" s="19"/>
      <c r="D77" s="13"/>
      <c r="E77" s="1"/>
    </row>
    <row r="78" spans="1:5" ht="62.25" customHeight="1" x14ac:dyDescent="0.35">
      <c r="A78" s="11" t="e">
        <f t="shared" si="1"/>
        <v>#REF!</v>
      </c>
      <c r="B78" s="12"/>
      <c r="C78" s="13"/>
      <c r="D78" s="13"/>
      <c r="E78" s="1"/>
    </row>
    <row r="79" spans="1:5" ht="64" customHeight="1" x14ac:dyDescent="0.35">
      <c r="A79" s="11" t="e">
        <f t="shared" si="1"/>
        <v>#REF!</v>
      </c>
      <c r="B79" s="12"/>
      <c r="C79" s="13"/>
      <c r="D79" s="13"/>
      <c r="E79" s="1"/>
    </row>
    <row r="80" spans="1:5" ht="132" customHeight="1" x14ac:dyDescent="0.35">
      <c r="A80" s="11" t="e">
        <f t="shared" si="1"/>
        <v>#REF!</v>
      </c>
      <c r="B80" s="12"/>
      <c r="C80" s="13"/>
      <c r="D80" s="13"/>
      <c r="E80" s="1"/>
    </row>
    <row r="81" spans="1:5" ht="117.65" customHeight="1" x14ac:dyDescent="0.35">
      <c r="A81" s="11" t="e">
        <f t="shared" si="1"/>
        <v>#REF!</v>
      </c>
      <c r="B81" s="12"/>
      <c r="C81" s="13"/>
      <c r="D81" s="13"/>
      <c r="E81" s="1"/>
    </row>
    <row r="82" spans="1:5" ht="64.5" customHeight="1" x14ac:dyDescent="0.35">
      <c r="A82" s="11" t="e">
        <f t="shared" si="1"/>
        <v>#REF!</v>
      </c>
      <c r="B82" s="12"/>
      <c r="C82" s="13"/>
      <c r="D82" s="13"/>
      <c r="E82" s="1"/>
    </row>
    <row r="83" spans="1:5" ht="71.5" customHeight="1" x14ac:dyDescent="0.35">
      <c r="A83" s="11" t="e">
        <f t="shared" si="1"/>
        <v>#REF!</v>
      </c>
      <c r="B83" s="12"/>
      <c r="C83" s="13"/>
      <c r="D83" s="13"/>
      <c r="E83" s="1"/>
    </row>
    <row r="84" spans="1:5" ht="37.5" customHeight="1" x14ac:dyDescent="0.35">
      <c r="A84" s="11" t="e">
        <f t="shared" si="1"/>
        <v>#REF!</v>
      </c>
      <c r="B84" s="12"/>
      <c r="C84" s="13"/>
      <c r="D84" s="13"/>
      <c r="E84" s="1"/>
    </row>
    <row r="85" spans="1:5" ht="76.5" customHeight="1" x14ac:dyDescent="0.35">
      <c r="A85" s="11" t="e">
        <f t="shared" si="1"/>
        <v>#REF!</v>
      </c>
      <c r="B85" s="12"/>
      <c r="C85" s="13"/>
      <c r="D85" s="20"/>
      <c r="E85" s="1"/>
    </row>
    <row r="86" spans="1:5" ht="348.65" customHeight="1" x14ac:dyDescent="0.35">
      <c r="A86" s="11" t="e">
        <f t="shared" si="1"/>
        <v>#REF!</v>
      </c>
      <c r="B86" s="14"/>
      <c r="C86" s="15"/>
      <c r="D86" s="13"/>
      <c r="E86" s="1"/>
    </row>
    <row r="87" spans="1:5" ht="68.5" customHeight="1" x14ac:dyDescent="0.35">
      <c r="A87" s="11" t="e">
        <f t="shared" si="1"/>
        <v>#REF!</v>
      </c>
      <c r="B87" s="12"/>
      <c r="C87" s="13"/>
      <c r="D87" s="13"/>
      <c r="E87" s="1"/>
    </row>
    <row r="88" spans="1:5" ht="138" customHeight="1" x14ac:dyDescent="0.35">
      <c r="A88" s="11" t="e">
        <f t="shared" si="1"/>
        <v>#REF!</v>
      </c>
      <c r="B88" s="12"/>
      <c r="C88" s="13"/>
      <c r="D88" s="13"/>
      <c r="E88" s="1"/>
    </row>
    <row r="89" spans="1:5" ht="76.5" customHeight="1" x14ac:dyDescent="0.35">
      <c r="A89" s="11" t="e">
        <f t="shared" si="1"/>
        <v>#REF!</v>
      </c>
      <c r="B89" s="12"/>
      <c r="C89" s="13"/>
      <c r="D89" s="13"/>
      <c r="E89" s="1"/>
    </row>
    <row r="90" spans="1:5" ht="68.5" customHeight="1" x14ac:dyDescent="0.35">
      <c r="A90" s="11" t="e">
        <f t="shared" si="1"/>
        <v>#REF!</v>
      </c>
      <c r="B90" s="12"/>
      <c r="C90" s="13"/>
      <c r="D90" s="13"/>
      <c r="E90" s="1"/>
    </row>
    <row r="91" spans="1:5" ht="62.5" customHeight="1" x14ac:dyDescent="0.35">
      <c r="A91" s="11" t="e">
        <f t="shared" si="1"/>
        <v>#REF!</v>
      </c>
      <c r="B91" s="12"/>
      <c r="C91" s="13"/>
      <c r="D91" s="13"/>
      <c r="E91" s="1"/>
    </row>
    <row r="92" spans="1:5" ht="159.65" customHeight="1" x14ac:dyDescent="0.35">
      <c r="A92" s="11" t="e">
        <f t="shared" si="1"/>
        <v>#REF!</v>
      </c>
      <c r="B92" s="12"/>
      <c r="C92" s="13"/>
      <c r="D92" s="13"/>
      <c r="E92" s="1"/>
    </row>
    <row r="93" spans="1:5" ht="78.650000000000006" customHeight="1" x14ac:dyDescent="0.35">
      <c r="A93" s="11" t="e">
        <f t="shared" si="1"/>
        <v>#REF!</v>
      </c>
      <c r="B93" s="21"/>
      <c r="C93" s="13"/>
      <c r="D93" s="13"/>
      <c r="E93" s="1"/>
    </row>
    <row r="94" spans="1:5" ht="94" customHeight="1" x14ac:dyDescent="0.35">
      <c r="A94" s="11" t="e">
        <f t="shared" si="1"/>
        <v>#REF!</v>
      </c>
      <c r="B94" s="12"/>
      <c r="C94" s="13"/>
      <c r="D94" s="13"/>
      <c r="E94" s="1"/>
    </row>
    <row r="95" spans="1:5" ht="95.5" customHeight="1" x14ac:dyDescent="0.35">
      <c r="A95" s="11" t="e">
        <f t="shared" si="1"/>
        <v>#REF!</v>
      </c>
      <c r="B95" s="12"/>
      <c r="C95" s="22"/>
      <c r="D95" s="13"/>
      <c r="E95" s="1"/>
    </row>
    <row r="96" spans="1:5" ht="119.15" customHeight="1" x14ac:dyDescent="0.35">
      <c r="A96" s="11" t="e">
        <f t="shared" si="1"/>
        <v>#REF!</v>
      </c>
      <c r="B96" s="12"/>
      <c r="C96" s="22"/>
      <c r="D96" s="13"/>
      <c r="E96" s="1"/>
    </row>
    <row r="97" spans="1:5" ht="83.15" customHeight="1" x14ac:dyDescent="0.35">
      <c r="A97" s="11" t="e">
        <f t="shared" si="1"/>
        <v>#REF!</v>
      </c>
      <c r="B97" s="12"/>
      <c r="C97" s="13"/>
      <c r="D97" s="13"/>
      <c r="E97" s="1"/>
    </row>
    <row r="98" spans="1:5" ht="69" customHeight="1" x14ac:dyDescent="0.35">
      <c r="A98" s="11" t="e">
        <f t="shared" si="1"/>
        <v>#REF!</v>
      </c>
      <c r="B98" s="12"/>
      <c r="C98" s="13"/>
      <c r="D98" s="13"/>
      <c r="E98" s="1"/>
    </row>
    <row r="99" spans="1:5" ht="139" customHeight="1" x14ac:dyDescent="0.35">
      <c r="A99" s="11" t="e">
        <f t="shared" si="1"/>
        <v>#REF!</v>
      </c>
      <c r="B99" s="12"/>
      <c r="C99" s="13"/>
      <c r="D99" s="13"/>
      <c r="E99" s="1"/>
    </row>
    <row r="100" spans="1:5" ht="71.5" customHeight="1" x14ac:dyDescent="0.35">
      <c r="A100" s="11" t="e">
        <f t="shared" si="1"/>
        <v>#REF!</v>
      </c>
      <c r="B100" s="12"/>
      <c r="C100" s="13"/>
      <c r="D100" s="13"/>
      <c r="E100" s="1"/>
    </row>
    <row r="101" spans="1:5" ht="93" customHeight="1" x14ac:dyDescent="0.35">
      <c r="A101" s="11" t="e">
        <f t="shared" si="1"/>
        <v>#REF!</v>
      </c>
      <c r="B101" s="14"/>
      <c r="C101" s="15"/>
      <c r="D101" s="13"/>
      <c r="E101" s="1"/>
    </row>
    <row r="102" spans="1:5" ht="204" customHeight="1" x14ac:dyDescent="0.35">
      <c r="A102" s="11" t="e">
        <f t="shared" si="1"/>
        <v>#REF!</v>
      </c>
      <c r="B102" s="12"/>
      <c r="C102" s="13"/>
      <c r="D102" s="13"/>
      <c r="E102" s="1"/>
    </row>
    <row r="103" spans="1:5" ht="184" customHeight="1" x14ac:dyDescent="0.35">
      <c r="A103" s="11" t="e">
        <f t="shared" si="1"/>
        <v>#REF!</v>
      </c>
      <c r="B103" s="12"/>
      <c r="C103" s="21"/>
      <c r="D103" s="13"/>
      <c r="E103" s="1"/>
    </row>
    <row r="104" spans="1:5" ht="125.5" customHeight="1" x14ac:dyDescent="0.35">
      <c r="A104" s="11" t="e">
        <f t="shared" si="1"/>
        <v>#REF!</v>
      </c>
      <c r="B104" s="12"/>
      <c r="C104" s="13"/>
      <c r="D104" s="13"/>
      <c r="E104" s="1"/>
    </row>
    <row r="105" spans="1:5" ht="35.15" customHeight="1" x14ac:dyDescent="0.35">
      <c r="A105" s="11" t="e">
        <f t="shared" si="1"/>
        <v>#REF!</v>
      </c>
      <c r="B105" s="12"/>
      <c r="C105" s="13"/>
      <c r="D105" s="13"/>
      <c r="E105" s="1"/>
    </row>
    <row r="106" spans="1:5" ht="55" customHeight="1" x14ac:dyDescent="0.35">
      <c r="A106" s="11" t="e">
        <f t="shared" si="1"/>
        <v>#REF!</v>
      </c>
      <c r="B106" s="12"/>
      <c r="C106" s="22"/>
      <c r="D106" s="13"/>
      <c r="E106" s="1"/>
    </row>
    <row r="107" spans="1:5" ht="64.5" customHeight="1" x14ac:dyDescent="0.35">
      <c r="A107" s="11" t="e">
        <f t="shared" si="1"/>
        <v>#REF!</v>
      </c>
      <c r="B107" s="12"/>
      <c r="C107" s="13"/>
      <c r="D107" s="13"/>
      <c r="E107" s="1"/>
    </row>
    <row r="108" spans="1:5" ht="60" customHeight="1" x14ac:dyDescent="0.35">
      <c r="A108" s="11" t="e">
        <f t="shared" si="1"/>
        <v>#REF!</v>
      </c>
      <c r="B108" s="12"/>
      <c r="C108" s="13"/>
      <c r="D108" s="13"/>
      <c r="E108" s="1"/>
    </row>
    <row r="109" spans="1:5" ht="165" customHeight="1" x14ac:dyDescent="0.35">
      <c r="A109" s="11" t="e">
        <f t="shared" si="1"/>
        <v>#REF!</v>
      </c>
      <c r="B109" s="12"/>
      <c r="C109" s="13"/>
      <c r="D109" s="13"/>
      <c r="E109" s="1"/>
    </row>
    <row r="110" spans="1:5" ht="192.65" customHeight="1" x14ac:dyDescent="0.35">
      <c r="A110" s="11" t="e">
        <f t="shared" si="1"/>
        <v>#REF!</v>
      </c>
      <c r="B110" s="12"/>
      <c r="C110" s="13"/>
      <c r="D110" s="13"/>
      <c r="E110" s="1"/>
    </row>
    <row r="111" spans="1:5" ht="78" customHeight="1" x14ac:dyDescent="0.35">
      <c r="A111" s="11" t="e">
        <f t="shared" si="1"/>
        <v>#REF!</v>
      </c>
      <c r="B111" s="12"/>
      <c r="C111" s="13"/>
      <c r="D111" s="13"/>
      <c r="E111" s="1"/>
    </row>
    <row r="112" spans="1:5" ht="45" customHeight="1" x14ac:dyDescent="0.35">
      <c r="A112" s="11" t="e">
        <f t="shared" si="1"/>
        <v>#REF!</v>
      </c>
      <c r="B112" s="12"/>
      <c r="C112" s="13"/>
      <c r="D112" s="13"/>
      <c r="E112" s="1"/>
    </row>
    <row r="113" spans="1:5" ht="100.5" customHeight="1" x14ac:dyDescent="0.35">
      <c r="A113" s="11" t="e">
        <f t="shared" si="1"/>
        <v>#REF!</v>
      </c>
      <c r="B113" s="14"/>
      <c r="C113" s="15"/>
      <c r="D113" s="13"/>
      <c r="E113" s="1"/>
    </row>
    <row r="114" spans="1:5" ht="129.65" customHeight="1" x14ac:dyDescent="0.35">
      <c r="A114" s="11" t="e">
        <f t="shared" si="1"/>
        <v>#REF!</v>
      </c>
      <c r="B114" s="12"/>
      <c r="C114" s="13"/>
      <c r="D114" s="13"/>
      <c r="E114" s="1"/>
    </row>
    <row r="115" spans="1:5" ht="95.15" customHeight="1" x14ac:dyDescent="0.35">
      <c r="A115" s="11" t="e">
        <f t="shared" si="1"/>
        <v>#REF!</v>
      </c>
      <c r="B115" s="14"/>
      <c r="C115" s="15"/>
      <c r="D115" s="13"/>
      <c r="E115" s="1"/>
    </row>
    <row r="116" spans="1:5" ht="92.15" customHeight="1" x14ac:dyDescent="0.35">
      <c r="A116" s="11" t="e">
        <f t="shared" si="1"/>
        <v>#REF!</v>
      </c>
      <c r="B116" s="12"/>
      <c r="C116" s="13"/>
      <c r="D116" s="13"/>
      <c r="E116" s="1"/>
    </row>
    <row r="117" spans="1:5" ht="91" customHeight="1" x14ac:dyDescent="0.35">
      <c r="A117" s="11" t="e">
        <f t="shared" si="1"/>
        <v>#REF!</v>
      </c>
      <c r="B117" s="12"/>
      <c r="C117" s="13"/>
      <c r="D117" s="13"/>
      <c r="E117" s="1"/>
    </row>
    <row r="118" spans="1:5" ht="173.15" customHeight="1" x14ac:dyDescent="0.35">
      <c r="A118" s="11" t="e">
        <f t="shared" si="1"/>
        <v>#REF!</v>
      </c>
      <c r="B118" s="12"/>
      <c r="C118" s="13"/>
      <c r="D118" s="13"/>
      <c r="E118" s="1"/>
    </row>
    <row r="119" spans="1:5" ht="295.5" customHeight="1" x14ac:dyDescent="0.35">
      <c r="A119" s="11" t="e">
        <f t="shared" si="1"/>
        <v>#REF!</v>
      </c>
      <c r="B119" s="12"/>
      <c r="C119" s="16"/>
      <c r="D119" s="13"/>
      <c r="E119" s="1"/>
    </row>
    <row r="120" spans="1:5" ht="101.15" customHeight="1" x14ac:dyDescent="0.35">
      <c r="A120" s="11" t="e">
        <f t="shared" si="1"/>
        <v>#REF!</v>
      </c>
      <c r="B120" s="12"/>
      <c r="C120" s="17"/>
      <c r="D120" s="13"/>
      <c r="E120" s="1"/>
    </row>
    <row r="121" spans="1:5" ht="193" customHeight="1" x14ac:dyDescent="0.35">
      <c r="A121" s="11" t="e">
        <f t="shared" si="1"/>
        <v>#REF!</v>
      </c>
      <c r="B121" s="12"/>
      <c r="C121" s="13"/>
      <c r="D121" s="13"/>
      <c r="E121" s="1"/>
    </row>
    <row r="122" spans="1:5" ht="26.15" customHeight="1" x14ac:dyDescent="0.35">
      <c r="A122" s="11" t="e">
        <f t="shared" si="1"/>
        <v>#REF!</v>
      </c>
      <c r="B122" s="12"/>
      <c r="C122" s="13"/>
      <c r="D122" s="13"/>
      <c r="E122" s="1"/>
    </row>
    <row r="123" spans="1:5" ht="80.150000000000006" customHeight="1" x14ac:dyDescent="0.35">
      <c r="A123" s="11" t="e">
        <f t="shared" si="1"/>
        <v>#REF!</v>
      </c>
      <c r="B123" s="12"/>
      <c r="C123" s="13"/>
      <c r="D123" s="13"/>
      <c r="E123" s="1"/>
    </row>
    <row r="124" spans="1:5" ht="78.650000000000006" customHeight="1" x14ac:dyDescent="0.35">
      <c r="A124" s="11" t="e">
        <f t="shared" si="1"/>
        <v>#REF!</v>
      </c>
      <c r="B124" s="12"/>
      <c r="C124" s="13"/>
      <c r="D124" s="13"/>
      <c r="E124" s="1"/>
    </row>
    <row r="125" spans="1:5" ht="74.150000000000006" customHeight="1" x14ac:dyDescent="0.35">
      <c r="A125" s="11" t="e">
        <f t="shared" si="1"/>
        <v>#REF!</v>
      </c>
      <c r="B125" s="12"/>
      <c r="C125" s="13"/>
      <c r="D125" s="13"/>
      <c r="E125" s="1"/>
    </row>
    <row r="126" spans="1:5" ht="113.15" customHeight="1" x14ac:dyDescent="0.35">
      <c r="A126" s="11" t="e">
        <f t="shared" si="1"/>
        <v>#REF!</v>
      </c>
      <c r="B126" s="12"/>
      <c r="C126" s="13"/>
      <c r="D126" s="13"/>
      <c r="E126" s="1"/>
    </row>
    <row r="127" spans="1:5" ht="90" customHeight="1" x14ac:dyDescent="0.35">
      <c r="A127" s="11" t="e">
        <f t="shared" si="1"/>
        <v>#REF!</v>
      </c>
      <c r="B127" s="12"/>
      <c r="C127" s="13"/>
      <c r="D127" s="13"/>
      <c r="E127" s="1"/>
    </row>
    <row r="128" spans="1:5" ht="122.5" customHeight="1" x14ac:dyDescent="0.35">
      <c r="A128" s="11" t="e">
        <f t="shared" si="1"/>
        <v>#REF!</v>
      </c>
      <c r="B128" s="12"/>
      <c r="C128" s="13"/>
      <c r="D128" s="13"/>
      <c r="E128" s="1"/>
    </row>
    <row r="129" spans="1:5" ht="117.75" customHeight="1" x14ac:dyDescent="0.35">
      <c r="A129" s="11" t="e">
        <f t="shared" si="1"/>
        <v>#REF!</v>
      </c>
      <c r="B129" s="21"/>
      <c r="C129" s="17"/>
      <c r="D129" s="13"/>
      <c r="E129" s="1"/>
    </row>
    <row r="130" spans="1:5" ht="368.25" customHeight="1" x14ac:dyDescent="0.35">
      <c r="A130" s="11" t="e">
        <f t="shared" si="1"/>
        <v>#REF!</v>
      </c>
      <c r="B130" s="25"/>
      <c r="C130" s="15"/>
      <c r="D130" s="13"/>
      <c r="E130" s="1"/>
    </row>
    <row r="131" spans="1:5" ht="234" customHeight="1" x14ac:dyDescent="0.35">
      <c r="A131" s="11" t="e">
        <f t="shared" si="1"/>
        <v>#REF!</v>
      </c>
      <c r="B131" s="25"/>
      <c r="C131" s="15"/>
      <c r="D131" s="13"/>
      <c r="E131" s="1"/>
    </row>
    <row r="132" spans="1:5" ht="175.5" customHeight="1" x14ac:dyDescent="0.35">
      <c r="A132" s="11" t="e">
        <f t="shared" si="1"/>
        <v>#REF!</v>
      </c>
      <c r="B132" s="23"/>
      <c r="C132" s="24"/>
      <c r="D132" s="20"/>
      <c r="E132" s="1"/>
    </row>
  </sheetData>
  <mergeCells count="5">
    <mergeCell ref="A1:B1"/>
    <mergeCell ref="A2:B2"/>
    <mergeCell ref="A3:B3"/>
    <mergeCell ref="A4:B4"/>
    <mergeCell ref="A5:B5"/>
  </mergeCells>
  <pageMargins left="0.7" right="0.7" top="0.75" bottom="0.75" header="0.3" footer="0.3"/>
  <pageSetup paperSize="9" orientation="landscape" r:id="rId1"/>
  <headerFooter>
    <oddHeader>&amp;CTagasiside vorm</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4289864-6C70-447A-9CFB-F7CE2428D6E7}">
          <x14:formula1>
            <xm:f>Sheet2!$B$2:$B$22</xm:f>
          </x14:formula1>
          <xm:sqref>B9:B35 B97:B106 B63:B81 B46:B48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9EABC-320D-4388-BEE9-38D03A09A848}">
  <dimension ref="B2:I22"/>
  <sheetViews>
    <sheetView workbookViewId="0">
      <selection activeCell="B14" sqref="B14"/>
    </sheetView>
  </sheetViews>
  <sheetFormatPr defaultRowHeight="14.5" x14ac:dyDescent="0.35"/>
  <sheetData>
    <row r="2" spans="2:9" x14ac:dyDescent="0.35">
      <c r="B2" t="s">
        <v>67</v>
      </c>
      <c r="I2" t="s">
        <v>53</v>
      </c>
    </row>
    <row r="3" spans="2:9" x14ac:dyDescent="0.35">
      <c r="B3" t="s">
        <v>68</v>
      </c>
      <c r="I3" t="s">
        <v>20</v>
      </c>
    </row>
    <row r="4" spans="2:9" x14ac:dyDescent="0.35">
      <c r="B4" t="s">
        <v>69</v>
      </c>
      <c r="I4" t="s">
        <v>11</v>
      </c>
    </row>
    <row r="5" spans="2:9" x14ac:dyDescent="0.35">
      <c r="B5" t="s">
        <v>55</v>
      </c>
      <c r="I5" t="s">
        <v>113</v>
      </c>
    </row>
    <row r="6" spans="2:9" x14ac:dyDescent="0.35">
      <c r="B6" t="s">
        <v>70</v>
      </c>
    </row>
    <row r="7" spans="2:9" x14ac:dyDescent="0.35">
      <c r="B7" t="s">
        <v>71</v>
      </c>
    </row>
    <row r="8" spans="2:9" x14ac:dyDescent="0.35">
      <c r="B8" t="s">
        <v>72</v>
      </c>
    </row>
    <row r="9" spans="2:9" x14ac:dyDescent="0.35">
      <c r="B9" t="s">
        <v>73</v>
      </c>
    </row>
    <row r="10" spans="2:9" x14ac:dyDescent="0.35">
      <c r="B10" t="s">
        <v>25</v>
      </c>
    </row>
    <row r="11" spans="2:9" x14ac:dyDescent="0.35">
      <c r="B11" t="s">
        <v>33</v>
      </c>
    </row>
    <row r="12" spans="2:9" x14ac:dyDescent="0.35">
      <c r="B12" t="s">
        <v>35</v>
      </c>
    </row>
    <row r="13" spans="2:9" x14ac:dyDescent="0.35">
      <c r="B13" t="s">
        <v>15</v>
      </c>
    </row>
    <row r="14" spans="2:9" x14ac:dyDescent="0.35">
      <c r="B14" t="s">
        <v>12</v>
      </c>
    </row>
    <row r="15" spans="2:9" x14ac:dyDescent="0.35">
      <c r="B15" t="s">
        <v>9</v>
      </c>
    </row>
    <row r="16" spans="2:9" x14ac:dyDescent="0.35">
      <c r="B16" t="s">
        <v>74</v>
      </c>
    </row>
    <row r="17" spans="2:2" x14ac:dyDescent="0.35">
      <c r="B17" t="s">
        <v>75</v>
      </c>
    </row>
    <row r="18" spans="2:2" x14ac:dyDescent="0.35">
      <c r="B18" t="s">
        <v>48</v>
      </c>
    </row>
    <row r="19" spans="2:2" x14ac:dyDescent="0.35">
      <c r="B19" t="s">
        <v>43</v>
      </c>
    </row>
    <row r="20" spans="2:2" x14ac:dyDescent="0.35">
      <c r="B20" t="s">
        <v>76</v>
      </c>
    </row>
    <row r="21" spans="2:2" x14ac:dyDescent="0.35">
      <c r="B21" t="s">
        <v>37</v>
      </c>
    </row>
    <row r="22" spans="2:2" x14ac:dyDescent="0.35">
      <c r="B22" t="s">
        <v>29</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4F7C42AFDE88A40B5DE8F8C6561BF28" ma:contentTypeVersion="18" ma:contentTypeDescription="Loo uus dokument" ma:contentTypeScope="" ma:versionID="96e8bf80911a03563b51b1ee700fae2d">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514877c5419d4558497bdba6bdc6f535"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descriptio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SharedWithUsers" ma:index="16"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0fdb60cd-b06e-4905-bb6c-c9c9a22fc250}"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76a396e9-683e-4e80-a146-12c21ed12d13" xsi:nil="true"/>
    <lcf76f155ced4ddcb4097134ff3c332f xmlns="e31ff916-cf36-4815-8f59-066548a5c6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D46B5F-0F5A-4099-A758-EF404B7E8B16}"/>
</file>

<file path=customXml/itemProps2.xml><?xml version="1.0" encoding="utf-8"?>
<ds:datastoreItem xmlns:ds="http://schemas.openxmlformats.org/officeDocument/2006/customXml" ds:itemID="{8FA168F5-04E2-4E68-A507-722A9A5ACE1B}">
  <ds:schemaRefs>
    <ds:schemaRef ds:uri="http://schemas.microsoft.com/sharepoint/v3/contenttype/forms"/>
  </ds:schemaRefs>
</ds:datastoreItem>
</file>

<file path=customXml/itemProps3.xml><?xml version="1.0" encoding="utf-8"?>
<ds:datastoreItem xmlns:ds="http://schemas.openxmlformats.org/officeDocument/2006/customXml" ds:itemID="{5D457C79-2B58-4D2D-B8F1-9FBA2154EBDB}">
  <ds:schemaRefs>
    <ds:schemaRef ds:uri="http://schemas.microsoft.com/DataMashup"/>
  </ds:schemaRefs>
</ds:datastoreItem>
</file>

<file path=customXml/itemProps4.xml><?xml version="1.0" encoding="utf-8"?>
<ds:datastoreItem xmlns:ds="http://schemas.openxmlformats.org/officeDocument/2006/customXml" ds:itemID="{FA6BFCD7-7DB8-4007-B888-039CFF2B5A30}">
  <ds:schemaRefs>
    <ds:schemaRef ds:uri="http://purl.org/dc/term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documentManagement/types"/>
    <ds:schemaRef ds:uri="76a396e9-683e-4e80-a146-12c21ed12d13"/>
    <ds:schemaRef ds:uri="e31ff916-cf36-4815-8f59-066548a5c62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29.6-31.7</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Siim Iimre</dc:creator>
  <cp:keywords/>
  <dc:description/>
  <cp:lastModifiedBy>Lauri Oks</cp:lastModifiedBy>
  <cp:revision/>
  <dcterms:created xsi:type="dcterms:W3CDTF">2021-11-30T08:56:13Z</dcterms:created>
  <dcterms:modified xsi:type="dcterms:W3CDTF">2026-08-04T10:35:11Z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0x01010034F7C42AFDE88A40B5DE8F8C6561BF28</vt:lpwstr>
  </property>
  <property fmtid="{D5CDD505-2E9C-101B-9397-08002B2CF9AE}" pid="3" name="MediaServiceImageTags">
    <vt:lpwstr/>
  </property>
</Properties>
</file>